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on\users\shubin\Рабочий стол\"/>
    </mc:Choice>
  </mc:AlternateContent>
  <bookViews>
    <workbookView xWindow="375" yWindow="585" windowWidth="12390" windowHeight="6975"/>
  </bookViews>
  <sheets>
    <sheet name="2019 год" sheetId="24" r:id="rId1"/>
  </sheets>
  <definedNames>
    <definedName name="_xlnm._FilterDatabase" localSheetId="0" hidden="1">'2019 год'!$L$1:$L$12</definedName>
    <definedName name="_xlnm.Print_Titles" localSheetId="0">'2019 год'!$3:$7</definedName>
    <definedName name="_xlnm.Print_Area" localSheetId="0">'2019 год'!$A$1:$W$75</definedName>
  </definedNames>
  <calcPr calcId="152511"/>
</workbook>
</file>

<file path=xl/calcChain.xml><?xml version="1.0" encoding="utf-8"?>
<calcChain xmlns="http://schemas.openxmlformats.org/spreadsheetml/2006/main">
  <c r="N44" i="24" l="1"/>
  <c r="N74" i="24"/>
  <c r="N71" i="24"/>
  <c r="N69" i="24"/>
  <c r="N47" i="24"/>
  <c r="N51" i="24"/>
  <c r="N65" i="24"/>
  <c r="N41" i="24" l="1"/>
  <c r="N32" i="24"/>
  <c r="N29" i="24"/>
  <c r="N27" i="24"/>
  <c r="N25" i="24"/>
  <c r="N22" i="24"/>
  <c r="N20" i="24"/>
  <c r="N18" i="24" l="1"/>
  <c r="N9" i="24"/>
  <c r="N8" i="24" s="1"/>
  <c r="N14" i="24"/>
  <c r="N11" i="24"/>
</calcChain>
</file>

<file path=xl/sharedStrings.xml><?xml version="1.0" encoding="utf-8"?>
<sst xmlns="http://schemas.openxmlformats.org/spreadsheetml/2006/main" count="143" uniqueCount="135">
  <si>
    <t>Единица измерения</t>
  </si>
  <si>
    <t>Мощность</t>
  </si>
  <si>
    <t>Номер п/п</t>
  </si>
  <si>
    <t>Срок ввода в действие</t>
  </si>
  <si>
    <t>Год начала реализации проекта</t>
  </si>
  <si>
    <t>Капитальные вложения на текущий финансовый год</t>
  </si>
  <si>
    <t>Всего на год</t>
  </si>
  <si>
    <t>федеральный бюджет</t>
  </si>
  <si>
    <t>бюджет субъектов РФ</t>
  </si>
  <si>
    <t>прочие источники</t>
  </si>
  <si>
    <t>Профинансировано (с начала года нарастающим итогом)</t>
  </si>
  <si>
    <t>Фактически освоено         (с начала года нарастающим итогом)</t>
  </si>
  <si>
    <t>За счет всех источников финансирования</t>
  </si>
  <si>
    <t>Ожидаемое выполнение</t>
  </si>
  <si>
    <t xml:space="preserve">Соглашение </t>
  </si>
  <si>
    <t>№ п/п</t>
  </si>
  <si>
    <t>Уровень софинансирования</t>
  </si>
  <si>
    <t>Раздел Подраздел</t>
  </si>
  <si>
    <t>Направление расходов</t>
  </si>
  <si>
    <t>ФБ/РБ</t>
  </si>
  <si>
    <t>Код Бюджетной Классификации</t>
  </si>
  <si>
    <t>Сметная стоимость объекта/Год определения стоимости</t>
  </si>
  <si>
    <t xml:space="preserve">Описание технического результата за отчетный период                                     </t>
  </si>
  <si>
    <t>тыс. рублей</t>
  </si>
  <si>
    <t>Архангельская область</t>
  </si>
  <si>
    <t xml:space="preserve">Реконструкция зданий жилищного фонда (устройство вентилируемых фасадов многоквартирных домов) в г. Мирный Архангельской области </t>
  </si>
  <si>
    <t>Перевод жилищного фонда города Мирный Архангельской области на природный газ" (перевод на природный газ жилых домов по ул. Ленина, 21, 23, 25, 26, 27, 28, 26, 29, 30, 37, 41; ул. Пушкина, 5, 7, 9, 11, 15, 4, 6; Овчинникова, 3, 4, 6, 5, 7, 8, 10, 15, 19, 22, 26; ул. Мира, 4, 6, 8, 10, 12, 16; ул. Неделина, 4, 6, 8, 16, 14, 22, 24, 26, 30; ул. Гагарина, 1, 3, 5, 7, 9, 11, 12, 13, 14, 14а, 16; ул. Чайковского, 2, 4, 5, 6, 8, 10, 12, 14; ул. Ломоносова, 9, 9а, 11, 13)</t>
  </si>
  <si>
    <t>Реконструкция городских автомобильных дорог (ул. Неделина, ул. Гагарина, ул. Ломоносова, ул. Овчинникова, ул. Мира, ул. Степанченко) в г. Мирный Архангельской области</t>
  </si>
  <si>
    <t xml:space="preserve">Федеральная целевая программа "Развитие космодромов на период 2017 - 2025 годов в обеспечение космической деятельности Российской Федерации"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</si>
  <si>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</si>
  <si>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</si>
  <si>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</si>
  <si>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</si>
  <si>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</si>
  <si>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</si>
  <si>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</si>
  <si>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</si>
  <si>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</si>
  <si>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</si>
  <si>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</si>
  <si>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</si>
  <si>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</si>
  <si>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</si>
  <si>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</si>
  <si>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</si>
  <si>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</si>
  <si>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</si>
  <si>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</si>
  <si>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</si>
  <si>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</si>
  <si>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</si>
  <si>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</si>
  <si>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</si>
  <si>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</si>
  <si>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</si>
  <si>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</si>
  <si>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</si>
  <si>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</si>
  <si>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</si>
  <si>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</si>
  <si>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</si>
  <si>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</si>
  <si>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</si>
  <si>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</si>
  <si>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</si>
  <si>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</si>
  <si>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</si>
  <si>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</si>
  <si>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</si>
  <si>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</si>
  <si>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Республика Татарстан</t>
  </si>
  <si>
    <t>Ростовская область</t>
  </si>
  <si>
    <t>Самарская область</t>
  </si>
  <si>
    <t>Чеченская Республика</t>
  </si>
  <si>
    <t>Хабаровский край</t>
  </si>
  <si>
    <t>Реконструкция набережной р. Амур в г. Комсомольске-на-Амуре, 2,8 км</t>
  </si>
  <si>
    <t>Волгоградская область</t>
  </si>
  <si>
    <t>Обустройство территории Центральной набережной Волгограда имени 62-ой Армии. Корректировка 3-й этап.</t>
  </si>
  <si>
    <t>Обустройство территории Центральной набережной Волгограда имени 62-ой Армии. Корректировка 4-й этап.</t>
  </si>
  <si>
    <t>Реконструкция очистных сооружений г. Альметьевска</t>
  </si>
  <si>
    <t>Трубопровод водоснабжения протяженностью 12 км в городе Вилючинске Камчатского края</t>
  </si>
  <si>
    <t>Канализационный коллектор протяженностью 1,218 км с канализационной  станцией и очистными сооружениями в жилом районе Рыбачий города Вилючинска Камчатского края</t>
  </si>
  <si>
    <t>Камчатский край</t>
  </si>
  <si>
    <t xml:space="preserve">Строительство водонапорной насосной станции (ВНС-9) по ул. Химиков, Заводского района г.Грозный, Чеченской Республики (1-й и 2-й пусковые комплексы) </t>
  </si>
  <si>
    <t>Реконструкция объектов ЖКХ в Чеченской Республике. Биологические очистные сооружения г. Грозный, пусковой комплекс производительностью 50000 м3/сутки  (2-й этап)</t>
  </si>
  <si>
    <t xml:space="preserve">Строительно-восстановительные работы тепловых сетей и строительство 18-ти блочно-модульных котельных Старопромысловского района в г.Грозный, Чеченская Республика, в том числе:1-ый пусковой комплекс и 2-ой пусковой комплекс  </t>
  </si>
  <si>
    <t>Строительство городских водопроводных сетей с учетом комплекса высотных зданий центральной части г. Гудермес, Чеченская Республика  (1 этап, в том числе: 1-ый пусковой комплекс и 2-ой пусковой комплекс)</t>
  </si>
  <si>
    <t>Восстановление канализационных сетей и очистных сооружений  Урус-Мартановского  района, г. Урус-Мартан, Чеченской Республики (1-й и 2-ой пусковые комплексы)</t>
  </si>
  <si>
    <t>Водозаборные сооружения и водопроводные сети (реконструкция), Ножай-Юртовский район, Чеченская Республика (2 этап, в том числе: 1-й пусковой комплекс и 2-ой пусковой комплекс)</t>
  </si>
  <si>
    <t>Реконструкция магистральных водоводов и разводящих сетей, 3 этап,  г.Грозный, Чеченская Республика  (1-й и 2-ой пусковые комплексы)</t>
  </si>
  <si>
    <t>Водоснабжение Курчалоевского района Чеченской Республики (в том числе 1 и 2 пусковые комплексы)</t>
  </si>
  <si>
    <t>Республика Адыгея</t>
  </si>
  <si>
    <t>Реконструкция очистных сооружений г. Майкопа с увеличением производительности до 200000 м³/сутки. Корректировка</t>
  </si>
  <si>
    <t>Новгородская область</t>
  </si>
  <si>
    <t>Реконструкция коммунальных сетей г. Улан-Удэ. Реконструкция тепломагистрали № 2: перекладка тепловой сети от ТК – 10 до ТК – 11, от ТК-35 до ТК – 37,  от ТК-14/12 до ТК – 14/16, от ТК-2 до ТК – 6</t>
  </si>
  <si>
    <t>Реконструкция коммунальных сетей г. Улан-Удэ. Реконструкция тепломагистрали № 4: перекладка тепловой сети от ТК – 3-2 до ТК – 2-7</t>
  </si>
  <si>
    <t>Реконструкция коммунальных сетей г. Улан-Удэ. Реконструкция тепломагистрали № 5: перекладка тепловой сети от ТК – 38-8 до ТК – 37, от ТК-38-8 до ТК – 24,  от точки 5 до точки 5-4, от ТК-37 до ТК – 37-1, от ТК-13а до ТК – 14</t>
  </si>
  <si>
    <t>Строительство водозабора и магистрального водовода к населённым пунктам Майкопского района и г. Майкопа</t>
  </si>
  <si>
    <t>Реконструкция водоводов от жилого дома № 3 на 34 микрорайоне до водозабора "Дубинин луг" в г. Рославле Смоленской области</t>
  </si>
  <si>
    <t>Реконструкция сетей водоснабжения и бурение артезианской скважины в д. Березино Руднянского района Смоленской области</t>
  </si>
  <si>
    <t>Бурение артезианской  скважины со строительством станции обезжелезивания в п.г.т. Холм-Жирковский Смоленской области</t>
  </si>
  <si>
    <t>Реконструкция водопровода в д. Петушки Самуйловского с.п. Гагаринского района Смоленской области</t>
  </si>
  <si>
    <t>Блочно-модульная газовая котельная для МБОУ Исаковская СОШ Вяземского района, Смоленской области</t>
  </si>
  <si>
    <t>Котельная на твердом тапливе для теплоснабжения потребителей по ул. Курортная в п. Пржевальское Смоленской области</t>
  </si>
  <si>
    <t>Очистные сооружения производительностью 500 куб. м/сут. В дер. Сметанино, Смоленский район, д. Сметанино</t>
  </si>
  <si>
    <t>Реконструкция водоводов 2 D 600 мм, L= 13 км от Бознянского водозабора до базы МП "Водоканал" г. Вязьма Смоленской области (I, II этап)</t>
  </si>
  <si>
    <t>Строительство водозаборных сооружений и сетей наружной канализации для физкультурно-оздоровительного комплекса с универсальным залом в пгт. Красный Краснинского района Смоленской области</t>
  </si>
  <si>
    <t>Строительство очистных сооружений, расположенных по адресу: Смоленская область, Сычевский район, Сычевское городское поселение, г. Сычевка, ул. Станционное шоссе, б/н</t>
  </si>
  <si>
    <t>Очистные сооружения бытовой канализации производительностью 600 м.куб/сут с инженерными коммуникациями в с. Пригорское, Смоленского района, Смоленской области</t>
  </si>
  <si>
    <t>Водоснабжение жилых домов по ул. Ушакова, ул. Зеленая, ул. Железнодорожная, ул. Победы, ул. Новоторжская, ул. 2-я Новоторжская, ул. Освобождения, ул. Кутузова, ул. Энергетиков, пер. Победы, пер. Безымянный в г. Вязьме, Смоленской области</t>
  </si>
  <si>
    <t>Очистные сооружения в пос. Угра Смоленской области</t>
  </si>
  <si>
    <t>Смоленская область</t>
  </si>
  <si>
    <t>Строительство водопроводных сетей, водонапорных башен и скважин в селе Иогач Турочакского района Республики Алтай</t>
  </si>
  <si>
    <t>Строительство водопроводных сетей, водонапорных башен и скважин в селе  Артыбаш Турочакского района Республики Алтай</t>
  </si>
  <si>
    <t>Выставочный зал в честь 50-летия АВТОВАЗа и выпуска первого легкового автомобиля со сквером, игровыми площадками и фонтаном</t>
  </si>
  <si>
    <t>Республика Северная Осетия - Алания</t>
  </si>
  <si>
    <t>Реконструкция Ирафского группового водопровода на участке от с. Ахсарисар до резервуаров с. Чикола, РСО-Алания</t>
  </si>
  <si>
    <t>Реконструкция головных сооружений "Сахола" Ирафского группового водопровода РСО - Алания</t>
  </si>
  <si>
    <t>Владимирская область</t>
  </si>
  <si>
    <t>Берегоукрепление реки Клязьма на 41,2 км-42,0 км от устья, а также реки Ключевая на 2,0 км от устья до впадения в р. Клязьма в г. Гороховец Владимирской области</t>
  </si>
  <si>
    <t>Республика Алтай</t>
  </si>
  <si>
    <t>Нераспредленный остаток средств федерального бюджета</t>
  </si>
  <si>
    <t>Республика Бурятия</t>
  </si>
  <si>
    <t>Реконструкция водоочистных сооружений в городе Малая Вишера</t>
  </si>
  <si>
    <t xml:space="preserve">Реконструкция водоочистных сооружений в д. Подберезье Новгородского района, Новгородской области </t>
  </si>
  <si>
    <t>Наименование субъекта Российской Федерации/ ФЦП/ Госпрограммы
/мероприятия/ наименование объекта капитального строительства</t>
  </si>
  <si>
    <t>Государственная программа Российской Федерации "Космическая деятельность России"</t>
  </si>
  <si>
    <t>Итого по Космодромам 3 объекта, 1 субъект РФ.</t>
  </si>
  <si>
    <t xml:space="preserve">Строительство третьей очереди канализационного коллектора № 53 г. Ростова-на-Дону (IV этап). Этап IV.I </t>
  </si>
  <si>
    <t>Мероприятия по реконструкции объектов дорожной инфраструктуры г. Мирного (Архангельская область), в том числе:</t>
  </si>
  <si>
    <t>Мероприятия по реконструкции зданий муниципального жилищного фонда и перевода жилищного фонда г. Мирного (Архангельская область) на отопление природным газом, в том числе:</t>
  </si>
  <si>
    <t>на текущий финансовый год</t>
  </si>
  <si>
    <t xml:space="preserve">Государственная программа Российской Федерации «Обеспечение доступным и комфортным жильем и коммунальными услугами граждан Российской Федерации» </t>
  </si>
  <si>
    <t>Форма отчета за I квартрал 2019 г.</t>
  </si>
  <si>
    <r>
      <t>Объекты капитального строительства государственной собственности субъектов Российской Федерации или муниципальной собственности (</t>
    </r>
    <r>
      <rPr>
        <b/>
        <u/>
        <sz val="20"/>
        <rFont val="Times New Roman"/>
        <family val="1"/>
        <charset val="204"/>
      </rPr>
      <t>Непрограммная часть ФАИП, ЖКХ</t>
    </r>
    <r>
      <rPr>
        <b/>
        <sz val="20"/>
        <rFont val="Times New Roman"/>
        <family val="1"/>
        <charset val="204"/>
      </rPr>
      <t>),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</si>
</sst>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\ _₽;[Red]#,##0.0\ _₽"/>
    <numFmt numFmtId="167" formatCode="#,##0.0"/>
    <numFmt numFmtId="168" formatCode="0_)"/>
  </numFmts>
  <fonts count="5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3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sz val="18"/>
      <color theme="1"/>
      <name val="Times New Roman"/>
      <family val="1"/>
      <charset val="204"/>
    </font>
    <font>
      <sz val="18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Arial Cyr"/>
      <charset val="204"/>
    </font>
    <font>
      <b/>
      <sz val="18"/>
      <name val="Arial Cyr"/>
      <charset val="204"/>
    </font>
    <font>
      <sz val="17"/>
      <color theme="1"/>
      <name val="Times New Roman"/>
      <family val="1"/>
      <charset val="204"/>
    </font>
    <font>
      <sz val="17"/>
      <name val="Arial Cyr"/>
      <charset val="204"/>
    </font>
    <font>
      <b/>
      <sz val="2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0"/>
      <name val="Courier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u/>
      <sz val="20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b/>
      <sz val="18"/>
      <name val="Times New Roman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" fillId="0" borderId="0"/>
    <xf numFmtId="0" fontId="5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0" fillId="0" borderId="9" applyNumberFormat="0" applyFill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5" fillId="0" borderId="0"/>
    <xf numFmtId="0" fontId="1" fillId="0" borderId="0"/>
    <xf numFmtId="168" fontId="42" fillId="0" borderId="0"/>
    <xf numFmtId="168" fontId="42" fillId="0" borderId="0"/>
  </cellStyleXfs>
  <cellXfs count="107">
    <xf numFmtId="0" fontId="0" fillId="0" borderId="0" xfId="0"/>
    <xf numFmtId="0" fontId="3" fillId="0" borderId="0" xfId="36" applyFont="1" applyFill="1"/>
    <xf numFmtId="0" fontId="2" fillId="0" borderId="0" xfId="36" applyFill="1"/>
    <xf numFmtId="0" fontId="4" fillId="0" borderId="0" xfId="36" applyFont="1" applyFill="1"/>
    <xf numFmtId="49" fontId="26" fillId="0" borderId="0" xfId="36" applyNumberFormat="1" applyFont="1" applyFill="1" applyAlignment="1">
      <alignment horizontal="left" vertical="center"/>
    </xf>
    <xf numFmtId="49" fontId="27" fillId="0" borderId="0" xfId="36" applyNumberFormat="1" applyFont="1" applyFill="1" applyAlignment="1">
      <alignment horizontal="center"/>
    </xf>
    <xf numFmtId="49" fontId="23" fillId="0" borderId="0" xfId="36" applyNumberFormat="1" applyFont="1" applyFill="1" applyAlignment="1">
      <alignment horizontal="center"/>
    </xf>
    <xf numFmtId="49" fontId="30" fillId="0" borderId="0" xfId="36" applyNumberFormat="1" applyFont="1" applyFill="1" applyAlignment="1">
      <alignment horizontal="center" vertical="top" wrapText="1"/>
    </xf>
    <xf numFmtId="49" fontId="23" fillId="0" borderId="0" xfId="36" applyNumberFormat="1" applyFont="1" applyFill="1" applyAlignment="1">
      <alignment horizontal="center" wrapText="1"/>
    </xf>
    <xf numFmtId="0" fontId="34" fillId="0" borderId="13" xfId="36" applyFont="1" applyFill="1" applyBorder="1"/>
    <xf numFmtId="49" fontId="35" fillId="24" borderId="13" xfId="36" applyNumberFormat="1" applyFont="1" applyFill="1" applyBorder="1" applyAlignment="1">
      <alignment vertical="center" wrapText="1"/>
    </xf>
    <xf numFmtId="4" fontId="35" fillId="24" borderId="13" xfId="36" applyNumberFormat="1" applyFont="1" applyFill="1" applyBorder="1" applyAlignment="1">
      <alignment vertical="center"/>
    </xf>
    <xf numFmtId="4" fontId="28" fillId="24" borderId="13" xfId="36" applyNumberFormat="1" applyFont="1" applyFill="1" applyBorder="1" applyAlignment="1">
      <alignment vertical="center"/>
    </xf>
    <xf numFmtId="4" fontId="24" fillId="0" borderId="13" xfId="36" applyNumberFormat="1" applyFont="1" applyFill="1" applyBorder="1"/>
    <xf numFmtId="4" fontId="25" fillId="0" borderId="13" xfId="0" applyNumberFormat="1" applyFont="1" applyFill="1" applyBorder="1" applyAlignment="1">
      <alignment horizontal="center" vertical="top"/>
    </xf>
    <xf numFmtId="167" fontId="35" fillId="24" borderId="13" xfId="36" applyNumberFormat="1" applyFont="1" applyFill="1" applyBorder="1" applyAlignment="1">
      <alignment horizontal="center" vertical="center"/>
    </xf>
    <xf numFmtId="4" fontId="29" fillId="25" borderId="13" xfId="37" applyNumberFormat="1" applyFont="1" applyFill="1" applyBorder="1" applyAlignment="1">
      <alignment horizontal="center" vertical="center" wrapText="1"/>
    </xf>
    <xf numFmtId="0" fontId="32" fillId="25" borderId="13" xfId="36" applyFont="1" applyFill="1" applyBorder="1" applyAlignment="1">
      <alignment vertical="center"/>
    </xf>
    <xf numFmtId="0" fontId="31" fillId="25" borderId="0" xfId="36" applyFont="1" applyFill="1"/>
    <xf numFmtId="49" fontId="35" fillId="25" borderId="13" xfId="36" applyNumberFormat="1" applyFont="1" applyFill="1" applyBorder="1" applyAlignment="1" applyProtection="1">
      <alignment horizontal="center" vertical="center" wrapText="1"/>
      <protection locked="0"/>
    </xf>
    <xf numFmtId="4" fontId="39" fillId="25" borderId="13" xfId="37" applyNumberFormat="1" applyFont="1" applyFill="1" applyBorder="1" applyAlignment="1">
      <alignment horizontal="center" vertical="center" wrapText="1"/>
    </xf>
    <xf numFmtId="167" fontId="35" fillId="25" borderId="13" xfId="0" applyNumberFormat="1" applyFont="1" applyFill="1" applyBorder="1" applyAlignment="1">
      <alignment horizontal="center" vertical="center" wrapText="1"/>
    </xf>
    <xf numFmtId="167" fontId="39" fillId="25" borderId="13" xfId="37" applyNumberFormat="1" applyFont="1" applyFill="1" applyBorder="1" applyAlignment="1">
      <alignment horizontal="center" vertical="center" wrapText="1"/>
    </xf>
    <xf numFmtId="49" fontId="38" fillId="0" borderId="13" xfId="36" applyNumberFormat="1" applyFont="1" applyFill="1" applyBorder="1" applyAlignment="1">
      <alignment horizontal="center" vertical="center"/>
    </xf>
    <xf numFmtId="167" fontId="38" fillId="0" borderId="13" xfId="0" applyNumberFormat="1" applyFont="1" applyFill="1" applyBorder="1" applyAlignment="1">
      <alignment horizontal="center" vertical="center" wrapText="1"/>
    </xf>
    <xf numFmtId="167" fontId="40" fillId="0" borderId="13" xfId="0" applyNumberFormat="1" applyFont="1" applyFill="1" applyBorder="1" applyAlignment="1">
      <alignment horizontal="center" vertical="top"/>
    </xf>
    <xf numFmtId="167" fontId="38" fillId="0" borderId="13" xfId="36" applyNumberFormat="1" applyFont="1" applyFill="1" applyBorder="1"/>
    <xf numFmtId="49" fontId="38" fillId="0" borderId="13" xfId="36" applyNumberFormat="1" applyFont="1" applyFill="1" applyBorder="1" applyAlignment="1">
      <alignment vertical="center" wrapText="1"/>
    </xf>
    <xf numFmtId="49" fontId="35" fillId="25" borderId="13" xfId="36" applyNumberFormat="1" applyFont="1" applyFill="1" applyBorder="1" applyAlignment="1">
      <alignment horizontal="center" vertical="center"/>
    </xf>
    <xf numFmtId="49" fontId="40" fillId="0" borderId="13" xfId="0" applyNumberFormat="1" applyFont="1" applyFill="1" applyBorder="1" applyAlignment="1">
      <alignment horizontal="center" vertical="center"/>
    </xf>
    <xf numFmtId="49" fontId="40" fillId="0" borderId="13" xfId="0" applyNumberFormat="1" applyFont="1" applyFill="1" applyBorder="1" applyAlignment="1">
      <alignment horizontal="center" vertical="center" wrapText="1"/>
    </xf>
    <xf numFmtId="4" fontId="40" fillId="0" borderId="13" xfId="0" applyNumberFormat="1" applyFont="1" applyFill="1" applyBorder="1" applyAlignment="1">
      <alignment horizontal="center" vertical="center"/>
    </xf>
    <xf numFmtId="49" fontId="23" fillId="0" borderId="13" xfId="36" applyNumberFormat="1" applyFont="1" applyFill="1" applyBorder="1" applyAlignment="1">
      <alignment horizontal="center" vertical="center"/>
    </xf>
    <xf numFmtId="49" fontId="23" fillId="0" borderId="13" xfId="36" applyNumberFormat="1" applyFont="1" applyFill="1" applyBorder="1" applyAlignment="1">
      <alignment horizontal="center" vertical="center" wrapText="1"/>
    </xf>
    <xf numFmtId="0" fontId="3" fillId="0" borderId="13" xfId="36" applyFont="1" applyFill="1" applyBorder="1" applyAlignment="1">
      <alignment vertical="center"/>
    </xf>
    <xf numFmtId="49" fontId="38" fillId="0" borderId="13" xfId="36" applyNumberFormat="1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 wrapText="1"/>
    </xf>
    <xf numFmtId="49" fontId="38" fillId="26" borderId="13" xfId="36" applyNumberFormat="1" applyFont="1" applyFill="1" applyBorder="1" applyAlignment="1">
      <alignment horizontal="center" vertical="center"/>
    </xf>
    <xf numFmtId="164" fontId="40" fillId="26" borderId="13" xfId="37" applyNumberFormat="1" applyFont="1" applyFill="1" applyBorder="1" applyAlignment="1">
      <alignment horizontal="center" vertical="center" wrapText="1"/>
    </xf>
    <xf numFmtId="4" fontId="40" fillId="26" borderId="13" xfId="37" applyNumberFormat="1" applyFont="1" applyFill="1" applyBorder="1" applyAlignment="1">
      <alignment horizontal="center" vertical="center" wrapText="1"/>
    </xf>
    <xf numFmtId="49" fontId="40" fillId="26" borderId="13" xfId="37" applyNumberFormat="1" applyFont="1" applyFill="1" applyBorder="1" applyAlignment="1">
      <alignment horizontal="center" vertical="center" wrapText="1"/>
    </xf>
    <xf numFmtId="167" fontId="38" fillId="26" borderId="13" xfId="0" applyNumberFormat="1" applyFont="1" applyFill="1" applyBorder="1" applyAlignment="1">
      <alignment horizontal="center" vertical="center" wrapText="1"/>
    </xf>
    <xf numFmtId="167" fontId="40" fillId="26" borderId="13" xfId="37" applyNumberFormat="1" applyFont="1" applyFill="1" applyBorder="1" applyAlignment="1">
      <alignment horizontal="center" vertical="center" wrapText="1"/>
    </xf>
    <xf numFmtId="4" fontId="25" fillId="26" borderId="13" xfId="37" applyNumberFormat="1" applyFont="1" applyFill="1" applyBorder="1" applyAlignment="1">
      <alignment horizontal="center" vertical="center" wrapText="1"/>
    </xf>
    <xf numFmtId="164" fontId="33" fillId="26" borderId="13" xfId="37" applyNumberFormat="1" applyFont="1" applyFill="1" applyBorder="1" applyAlignment="1">
      <alignment horizontal="left" vertical="center" wrapText="1"/>
    </xf>
    <xf numFmtId="0" fontId="4" fillId="26" borderId="0" xfId="36" applyFont="1" applyFill="1"/>
    <xf numFmtId="49" fontId="38" fillId="26" borderId="13" xfId="36" applyNumberFormat="1" applyFont="1" applyFill="1" applyBorder="1" applyAlignment="1">
      <alignment horizontal="center" vertical="center" wrapText="1"/>
    </xf>
    <xf numFmtId="167" fontId="38" fillId="26" borderId="13" xfId="36" applyNumberFormat="1" applyFont="1" applyFill="1" applyBorder="1"/>
    <xf numFmtId="0" fontId="3" fillId="26" borderId="0" xfId="36" applyFont="1" applyFill="1"/>
    <xf numFmtId="0" fontId="3" fillId="24" borderId="0" xfId="36" applyFont="1" applyFill="1"/>
    <xf numFmtId="0" fontId="3" fillId="0" borderId="13" xfId="36" applyFont="1" applyFill="1" applyBorder="1"/>
    <xf numFmtId="0" fontId="38" fillId="0" borderId="13" xfId="36" applyFont="1" applyFill="1" applyBorder="1" applyAlignment="1">
      <alignment vertical="center"/>
    </xf>
    <xf numFmtId="0" fontId="38" fillId="26" borderId="13" xfId="36" applyFont="1" applyFill="1" applyBorder="1" applyAlignment="1">
      <alignment vertical="center"/>
    </xf>
    <xf numFmtId="0" fontId="3" fillId="24" borderId="13" xfId="36" applyFont="1" applyFill="1" applyBorder="1"/>
    <xf numFmtId="0" fontId="3" fillId="26" borderId="13" xfId="36" applyFont="1" applyFill="1" applyBorder="1"/>
    <xf numFmtId="0" fontId="2" fillId="27" borderId="0" xfId="36" applyFill="1"/>
    <xf numFmtId="49" fontId="38" fillId="27" borderId="13" xfId="36" applyNumberFormat="1" applyFont="1" applyFill="1" applyBorder="1" applyAlignment="1">
      <alignment vertical="center"/>
    </xf>
    <xf numFmtId="49" fontId="35" fillId="27" borderId="13" xfId="36" applyNumberFormat="1" applyFont="1" applyFill="1" applyBorder="1" applyAlignment="1">
      <alignment vertical="center" wrapText="1"/>
    </xf>
    <xf numFmtId="4" fontId="35" fillId="27" borderId="13" xfId="36" applyNumberFormat="1" applyFont="1" applyFill="1" applyBorder="1" applyAlignment="1">
      <alignment vertical="center"/>
    </xf>
    <xf numFmtId="167" fontId="35" fillId="27" borderId="13" xfId="36" applyNumberFormat="1" applyFont="1" applyFill="1" applyBorder="1" applyAlignment="1">
      <alignment horizontal="center" vertical="center"/>
    </xf>
    <xf numFmtId="4" fontId="28" fillId="27" borderId="13" xfId="36" applyNumberFormat="1" applyFont="1" applyFill="1" applyBorder="1" applyAlignment="1">
      <alignment vertical="center"/>
    </xf>
    <xf numFmtId="10" fontId="23" fillId="27" borderId="13" xfId="36" applyNumberFormat="1" applyFont="1" applyFill="1" applyBorder="1" applyAlignment="1">
      <alignment horizontal="center"/>
    </xf>
    <xf numFmtId="49" fontId="43" fillId="24" borderId="13" xfId="36" applyNumberFormat="1" applyFont="1" applyFill="1" applyBorder="1" applyAlignment="1">
      <alignment vertical="center" wrapText="1"/>
    </xf>
    <xf numFmtId="4" fontId="43" fillId="24" borderId="13" xfId="36" applyNumberFormat="1" applyFont="1" applyFill="1" applyBorder="1" applyAlignment="1">
      <alignment vertical="center"/>
    </xf>
    <xf numFmtId="167" fontId="39" fillId="24" borderId="13" xfId="36" applyNumberFormat="1" applyFont="1" applyFill="1" applyBorder="1" applyAlignment="1">
      <alignment horizontal="center" vertical="center"/>
    </xf>
    <xf numFmtId="4" fontId="44" fillId="24" borderId="13" xfId="36" applyNumberFormat="1" applyFont="1" applyFill="1" applyBorder="1" applyAlignment="1">
      <alignment vertical="center"/>
    </xf>
    <xf numFmtId="167" fontId="35" fillId="27" borderId="13" xfId="36" applyNumberFormat="1" applyFont="1" applyFill="1" applyBorder="1" applyAlignment="1">
      <alignment horizontal="center" vertical="center" wrapText="1"/>
    </xf>
    <xf numFmtId="49" fontId="41" fillId="24" borderId="14" xfId="36" applyNumberFormat="1" applyFont="1" applyFill="1" applyBorder="1" applyAlignment="1">
      <alignment vertical="center"/>
    </xf>
    <xf numFmtId="49" fontId="41" fillId="24" borderId="16" xfId="36" applyNumberFormat="1" applyFont="1" applyFill="1" applyBorder="1" applyAlignment="1">
      <alignment vertical="center"/>
    </xf>
    <xf numFmtId="49" fontId="41" fillId="24" borderId="15" xfId="36" applyNumberFormat="1" applyFont="1" applyFill="1" applyBorder="1" applyAlignment="1">
      <alignment vertical="center"/>
    </xf>
    <xf numFmtId="49" fontId="35" fillId="27" borderId="16" xfId="36" applyNumberFormat="1" applyFont="1" applyFill="1" applyBorder="1" applyAlignment="1">
      <alignment vertical="center" wrapText="1"/>
    </xf>
    <xf numFmtId="0" fontId="35" fillId="27" borderId="13" xfId="36" applyFont="1" applyFill="1" applyBorder="1" applyAlignment="1">
      <alignment horizontal="center" vertical="center" wrapText="1"/>
    </xf>
    <xf numFmtId="0" fontId="28" fillId="27" borderId="13" xfId="36" applyFont="1" applyFill="1" applyBorder="1" applyAlignment="1">
      <alignment horizontal="center" vertical="center" wrapText="1"/>
    </xf>
    <xf numFmtId="0" fontId="47" fillId="27" borderId="0" xfId="36" applyFont="1" applyFill="1"/>
    <xf numFmtId="49" fontId="43" fillId="24" borderId="13" xfId="36" applyNumberFormat="1" applyFont="1" applyFill="1" applyBorder="1" applyAlignment="1">
      <alignment vertical="center"/>
    </xf>
    <xf numFmtId="10" fontId="44" fillId="24" borderId="13" xfId="36" applyNumberFormat="1" applyFont="1" applyFill="1" applyBorder="1" applyAlignment="1">
      <alignment horizontal="center"/>
    </xf>
    <xf numFmtId="0" fontId="48" fillId="24" borderId="0" xfId="36" applyFont="1" applyFill="1"/>
    <xf numFmtId="49" fontId="35" fillId="24" borderId="13" xfId="36" applyNumberFormat="1" applyFont="1" applyFill="1" applyBorder="1" applyAlignment="1">
      <alignment vertical="center"/>
    </xf>
    <xf numFmtId="10" fontId="28" fillId="24" borderId="13" xfId="36" applyNumberFormat="1" applyFont="1" applyFill="1" applyBorder="1" applyAlignment="1">
      <alignment horizontal="center"/>
    </xf>
    <xf numFmtId="0" fontId="47" fillId="24" borderId="0" xfId="36" applyFont="1" applyFill="1"/>
    <xf numFmtId="0" fontId="49" fillId="0" borderId="0" xfId="36" applyFont="1" applyFill="1" applyAlignment="1">
      <alignment horizontal="right"/>
    </xf>
    <xf numFmtId="49" fontId="35" fillId="24" borderId="14" xfId="36" applyNumberFormat="1" applyFont="1" applyFill="1" applyBorder="1" applyAlignment="1">
      <alignment horizontal="left" vertical="center" wrapText="1"/>
    </xf>
    <xf numFmtId="49" fontId="35" fillId="24" borderId="16" xfId="36" applyNumberFormat="1" applyFont="1" applyFill="1" applyBorder="1" applyAlignment="1">
      <alignment horizontal="left" vertical="center" wrapText="1"/>
    </xf>
    <xf numFmtId="49" fontId="35" fillId="24" borderId="15" xfId="36" applyNumberFormat="1" applyFont="1" applyFill="1" applyBorder="1" applyAlignment="1">
      <alignment horizontal="left" vertical="center" wrapText="1"/>
    </xf>
    <xf numFmtId="49" fontId="40" fillId="0" borderId="13" xfId="37" applyNumberFormat="1" applyFont="1" applyFill="1" applyBorder="1" applyAlignment="1">
      <alignment horizontal="left" vertical="center" wrapText="1"/>
    </xf>
    <xf numFmtId="49" fontId="35" fillId="25" borderId="13" xfId="36" applyNumberFormat="1" applyFont="1" applyFill="1" applyBorder="1" applyAlignment="1" applyProtection="1">
      <alignment horizontal="left" vertical="center" wrapText="1"/>
      <protection locked="0"/>
    </xf>
    <xf numFmtId="49" fontId="40" fillId="26" borderId="14" xfId="37" applyNumberFormat="1" applyFont="1" applyFill="1" applyBorder="1" applyAlignment="1">
      <alignment horizontal="left" vertical="center" wrapText="1"/>
    </xf>
    <xf numFmtId="49" fontId="40" fillId="26" borderId="16" xfId="37" applyNumberFormat="1" applyFont="1" applyFill="1" applyBorder="1" applyAlignment="1">
      <alignment horizontal="left" vertical="center" wrapText="1"/>
    </xf>
    <xf numFmtId="49" fontId="40" fillId="26" borderId="15" xfId="37" applyNumberFormat="1" applyFont="1" applyFill="1" applyBorder="1" applyAlignment="1">
      <alignment horizontal="left" vertical="center" wrapText="1"/>
    </xf>
    <xf numFmtId="49" fontId="35" fillId="27" borderId="14" xfId="36" applyNumberFormat="1" applyFont="1" applyFill="1" applyBorder="1" applyAlignment="1">
      <alignment horizontal="left" vertical="center" wrapText="1"/>
    </xf>
    <xf numFmtId="49" fontId="35" fillId="27" borderId="16" xfId="36" applyNumberFormat="1" applyFont="1" applyFill="1" applyBorder="1" applyAlignment="1">
      <alignment horizontal="left" vertical="center" wrapText="1"/>
    </xf>
    <xf numFmtId="49" fontId="35" fillId="27" borderId="15" xfId="36" applyNumberFormat="1" applyFont="1" applyFill="1" applyBorder="1" applyAlignment="1">
      <alignment horizontal="left" vertical="center" wrapText="1"/>
    </xf>
    <xf numFmtId="49" fontId="46" fillId="0" borderId="14" xfId="36" applyNumberFormat="1" applyFont="1" applyFill="1" applyBorder="1" applyAlignment="1">
      <alignment horizontal="center" vertical="center" wrapText="1"/>
    </xf>
    <xf numFmtId="49" fontId="46" fillId="0" borderId="16" xfId="36" applyNumberFormat="1" applyFont="1" applyFill="1" applyBorder="1" applyAlignment="1">
      <alignment horizontal="center" vertical="center" wrapText="1"/>
    </xf>
    <xf numFmtId="49" fontId="46" fillId="0" borderId="15" xfId="36" applyNumberFormat="1" applyFont="1" applyFill="1" applyBorder="1" applyAlignment="1">
      <alignment horizontal="center" vertical="center" wrapText="1"/>
    </xf>
    <xf numFmtId="49" fontId="38" fillId="0" borderId="13" xfId="36" applyNumberFormat="1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 wrapText="1"/>
    </xf>
    <xf numFmtId="49" fontId="37" fillId="0" borderId="13" xfId="36" applyNumberFormat="1" applyFont="1" applyFill="1" applyBorder="1" applyAlignment="1">
      <alignment horizontal="center"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8" fillId="0" borderId="13" xfId="36" applyFont="1" applyFill="1" applyBorder="1" applyAlignment="1">
      <alignment horizontal="center" vertical="center" wrapText="1"/>
    </xf>
    <xf numFmtId="0" fontId="23" fillId="0" borderId="13" xfId="36" applyFont="1" applyFill="1" applyBorder="1" applyAlignment="1">
      <alignment horizontal="center" vertical="center"/>
    </xf>
    <xf numFmtId="0" fontId="38" fillId="0" borderId="11" xfId="36" applyFont="1" applyFill="1" applyBorder="1" applyAlignment="1">
      <alignment horizontal="center" vertical="center" wrapText="1"/>
    </xf>
    <xf numFmtId="0" fontId="38" fillId="0" borderId="12" xfId="36" applyFont="1" applyFill="1" applyBorder="1" applyAlignment="1">
      <alignment horizontal="center" vertical="center" wrapText="1"/>
    </xf>
    <xf numFmtId="0" fontId="38" fillId="0" borderId="10" xfId="36" applyFont="1" applyFill="1" applyBorder="1" applyAlignment="1">
      <alignment horizontal="center" vertical="center" wrapText="1"/>
    </xf>
    <xf numFmtId="49" fontId="38" fillId="0" borderId="14" xfId="36" applyNumberFormat="1" applyFont="1" applyFill="1" applyBorder="1" applyAlignment="1">
      <alignment horizontal="center" vertical="center" wrapText="1"/>
    </xf>
    <xf numFmtId="49" fontId="38" fillId="0" borderId="16" xfId="36" applyNumberFormat="1" applyFont="1" applyFill="1" applyBorder="1" applyAlignment="1">
      <alignment horizontal="center" vertical="center" wrapText="1"/>
    </xf>
    <xf numFmtId="49" fontId="38" fillId="0" borderId="15" xfId="36" applyNumberFormat="1" applyFont="1" applyFill="1" applyBorder="1" applyAlignment="1">
      <alignment horizontal="center" vertical="center" wrapText="1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2 2" xfId="47"/>
    <cellStyle name="Обычный 25" xfId="48"/>
    <cellStyle name="Обычный 3" xfId="45"/>
    <cellStyle name="Обычный 4" xfId="46"/>
    <cellStyle name="Обычный_Таблицы_3 и форматы_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Стиль 1" xfId="42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44" name="Rectangle 27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45" name="Rectangle 27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6" name="Line 27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7" name="Line 27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48" name="Line 275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49" name="Line 276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50" name="Rectangle 277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2276475</xdr:colOff>
      <xdr:row>3</xdr:row>
      <xdr:rowOff>0</xdr:rowOff>
    </xdr:to>
    <xdr:sp macro="" textlink="">
      <xdr:nvSpPr>
        <xdr:cNvPr id="51" name="Rectangle 278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2" name="Line 27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3" name="Line 28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4" name="Line 28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5" name="Line 28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56" name="Line 283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57" name="Line 28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58" name="Rectangle 28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59" name="Rectangle 28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0" name="Line 28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1" name="Line 288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2" name="Line 289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3" name="Line 290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64" name="Rectangle 291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65" name="Rectangle 292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6" name="Line 29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7" name="Line 294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68" name="Line 295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69" name="Line 296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0" name="Line 297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1" name="Line 29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2" name="Rectangle 299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3" name="Rectangle 300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4" name="Line 301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5" name="Line 302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76" name="Line 303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77" name="Line 304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8" name="Rectangle 305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3019425</xdr:colOff>
      <xdr:row>3</xdr:row>
      <xdr:rowOff>0</xdr:rowOff>
    </xdr:from>
    <xdr:to>
      <xdr:col>1</xdr:col>
      <xdr:colOff>2419350</xdr:colOff>
      <xdr:row>3</xdr:row>
      <xdr:rowOff>0</xdr:rowOff>
    </xdr:to>
    <xdr:sp macro="" textlink="">
      <xdr:nvSpPr>
        <xdr:cNvPr id="79" name="Rectangle 306"/>
        <xdr:cNvSpPr>
          <a:spLocks noChangeArrowheads="1"/>
        </xdr:cNvSpPr>
      </xdr:nvSpPr>
      <xdr:spPr bwMode="auto">
        <a:xfrm>
          <a:off x="4010025" y="132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0" name="Line 307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1" name="Line 308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82" name="Line 309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3" name="Line 310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2228850</xdr:colOff>
      <xdr:row>3</xdr:row>
      <xdr:rowOff>0</xdr:rowOff>
    </xdr:to>
    <xdr:sp macro="" textlink="">
      <xdr:nvSpPr>
        <xdr:cNvPr id="84" name="Line 311"/>
        <xdr:cNvSpPr>
          <a:spLocks noChangeShapeType="1"/>
        </xdr:cNvSpPr>
      </xdr:nvSpPr>
      <xdr:spPr bwMode="auto">
        <a:xfrm flipH="1">
          <a:off x="3200400" y="1323975"/>
          <a:ext cx="190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2209800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85" name="Line 312"/>
        <xdr:cNvSpPr>
          <a:spLocks noChangeShapeType="1"/>
        </xdr:cNvSpPr>
      </xdr:nvSpPr>
      <xdr:spPr bwMode="auto">
        <a:xfrm flipH="1">
          <a:off x="3200400" y="1323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abSelected="1" view="pageBreakPreview" zoomScale="50" zoomScaleNormal="50" zoomScaleSheetLayoutView="50" workbookViewId="0">
      <pane xSplit="3" ySplit="16" topLeftCell="D68" activePane="bottomRight" state="frozen"/>
      <selection pane="topRight" activeCell="D1" sqref="D1"/>
      <selection pane="bottomLeft" activeCell="A17" sqref="A17"/>
      <selection pane="bottomRight" activeCell="D84" sqref="D84"/>
    </sheetView>
  </sheetViews>
  <sheetFormatPr defaultRowHeight="23.25" outlineLevelCol="1" x14ac:dyDescent="0.35"/>
  <cols>
    <col min="1" max="1" width="12.5703125" style="5" customWidth="1"/>
    <col min="2" max="2" width="49.85546875" style="4" customWidth="1"/>
    <col min="3" max="3" width="90.85546875" style="4" customWidth="1"/>
    <col min="4" max="4" width="22.5703125" style="6" customWidth="1" outlineLevel="1"/>
    <col min="5" max="5" width="26.85546875" style="6" customWidth="1" outlineLevel="1"/>
    <col min="6" max="6" width="24.7109375" style="6" customWidth="1" outlineLevel="1"/>
    <col min="7" max="7" width="26.85546875" style="6" customWidth="1" outlineLevel="1"/>
    <col min="8" max="8" width="29.5703125" style="6" customWidth="1" outlineLevel="1"/>
    <col min="9" max="9" width="31.42578125" style="8" customWidth="1" outlineLevel="1"/>
    <col min="10" max="11" width="28.5703125" style="8" customWidth="1" outlineLevel="1"/>
    <col min="12" max="12" width="44.5703125" style="8" customWidth="1"/>
    <col min="13" max="13" width="46" style="1" customWidth="1"/>
    <col min="14" max="14" width="30.85546875" style="1" customWidth="1"/>
    <col min="15" max="16" width="34.5703125" style="1" customWidth="1"/>
    <col min="17" max="17" width="23.42578125" style="1" customWidth="1"/>
    <col min="18" max="18" width="23.28515625" style="1" customWidth="1"/>
    <col min="19" max="19" width="23.7109375" style="1" customWidth="1"/>
    <col min="20" max="20" width="23.42578125" style="1" customWidth="1"/>
    <col min="21" max="21" width="32.85546875" style="1" customWidth="1"/>
    <col min="22" max="22" width="26.85546875" style="1" customWidth="1"/>
    <col min="23" max="23" width="119.28515625" style="1" customWidth="1"/>
    <col min="24" max="24" width="45.28515625" style="1" customWidth="1"/>
    <col min="25" max="241" width="9.140625" style="1"/>
    <col min="242" max="242" width="4" style="1" customWidth="1"/>
    <col min="243" max="243" width="6" style="1" customWidth="1"/>
    <col min="244" max="244" width="6.7109375" style="1" customWidth="1"/>
    <col min="245" max="245" width="45.5703125" style="1" customWidth="1"/>
    <col min="246" max="246" width="5.5703125" style="1" customWidth="1"/>
    <col min="247" max="247" width="7.42578125" style="1" customWidth="1"/>
    <col min="248" max="248" width="7.28515625" style="1" customWidth="1"/>
    <col min="249" max="249" width="6.42578125" style="1" customWidth="1"/>
    <col min="250" max="250" width="4" style="1" customWidth="1"/>
    <col min="251" max="251" width="11.28515625" style="1" customWidth="1"/>
    <col min="252" max="252" width="6.7109375" style="1" customWidth="1"/>
    <col min="253" max="253" width="16.5703125" style="1" customWidth="1"/>
    <col min="254" max="254" width="11.85546875" style="1" customWidth="1"/>
    <col min="255" max="256" width="11.140625" style="1" customWidth="1"/>
    <col min="257" max="257" width="7.42578125" style="1" customWidth="1"/>
    <col min="258" max="258" width="12.140625" style="1" customWidth="1"/>
    <col min="259" max="259" width="8.28515625" style="1" customWidth="1"/>
    <col min="260" max="260" width="9.5703125" style="1" customWidth="1"/>
    <col min="261" max="261" width="12.28515625" style="1" customWidth="1"/>
    <col min="262" max="497" width="9.140625" style="1"/>
    <col min="498" max="498" width="4" style="1" customWidth="1"/>
    <col min="499" max="499" width="6" style="1" customWidth="1"/>
    <col min="500" max="500" width="6.7109375" style="1" customWidth="1"/>
    <col min="501" max="501" width="45.5703125" style="1" customWidth="1"/>
    <col min="502" max="502" width="5.5703125" style="1" customWidth="1"/>
    <col min="503" max="503" width="7.42578125" style="1" customWidth="1"/>
    <col min="504" max="504" width="7.28515625" style="1" customWidth="1"/>
    <col min="505" max="505" width="6.42578125" style="1" customWidth="1"/>
    <col min="506" max="506" width="4" style="1" customWidth="1"/>
    <col min="507" max="507" width="11.28515625" style="1" customWidth="1"/>
    <col min="508" max="508" width="6.7109375" style="1" customWidth="1"/>
    <col min="509" max="509" width="16.5703125" style="1" customWidth="1"/>
    <col min="510" max="510" width="11.85546875" style="1" customWidth="1"/>
    <col min="511" max="512" width="11.140625" style="1" customWidth="1"/>
    <col min="513" max="513" width="7.42578125" style="1" customWidth="1"/>
    <col min="514" max="514" width="12.140625" style="1" customWidth="1"/>
    <col min="515" max="515" width="8.28515625" style="1" customWidth="1"/>
    <col min="516" max="516" width="9.5703125" style="1" customWidth="1"/>
    <col min="517" max="517" width="12.28515625" style="1" customWidth="1"/>
    <col min="518" max="753" width="9.140625" style="1"/>
    <col min="754" max="754" width="4" style="1" customWidth="1"/>
    <col min="755" max="755" width="6" style="1" customWidth="1"/>
    <col min="756" max="756" width="6.7109375" style="1" customWidth="1"/>
    <col min="757" max="757" width="45.5703125" style="1" customWidth="1"/>
    <col min="758" max="758" width="5.5703125" style="1" customWidth="1"/>
    <col min="759" max="759" width="7.42578125" style="1" customWidth="1"/>
    <col min="760" max="760" width="7.28515625" style="1" customWidth="1"/>
    <col min="761" max="761" width="6.42578125" style="1" customWidth="1"/>
    <col min="762" max="762" width="4" style="1" customWidth="1"/>
    <col min="763" max="763" width="11.28515625" style="1" customWidth="1"/>
    <col min="764" max="764" width="6.7109375" style="1" customWidth="1"/>
    <col min="765" max="765" width="16.5703125" style="1" customWidth="1"/>
    <col min="766" max="766" width="11.85546875" style="1" customWidth="1"/>
    <col min="767" max="768" width="11.140625" style="1" customWidth="1"/>
    <col min="769" max="769" width="7.42578125" style="1" customWidth="1"/>
    <col min="770" max="770" width="12.140625" style="1" customWidth="1"/>
    <col min="771" max="771" width="8.28515625" style="1" customWidth="1"/>
    <col min="772" max="772" width="9.5703125" style="1" customWidth="1"/>
    <col min="773" max="773" width="12.28515625" style="1" customWidth="1"/>
    <col min="774" max="1009" width="9.140625" style="1"/>
    <col min="1010" max="1010" width="4" style="1" customWidth="1"/>
    <col min="1011" max="1011" width="6" style="1" customWidth="1"/>
    <col min="1012" max="1012" width="6.7109375" style="1" customWidth="1"/>
    <col min="1013" max="1013" width="45.5703125" style="1" customWidth="1"/>
    <col min="1014" max="1014" width="5.5703125" style="1" customWidth="1"/>
    <col min="1015" max="1015" width="7.42578125" style="1" customWidth="1"/>
    <col min="1016" max="1016" width="7.28515625" style="1" customWidth="1"/>
    <col min="1017" max="1017" width="6.42578125" style="1" customWidth="1"/>
    <col min="1018" max="1018" width="4" style="1" customWidth="1"/>
    <col min="1019" max="1019" width="11.28515625" style="1" customWidth="1"/>
    <col min="1020" max="1020" width="6.7109375" style="1" customWidth="1"/>
    <col min="1021" max="1021" width="16.5703125" style="1" customWidth="1"/>
    <col min="1022" max="1022" width="11.85546875" style="1" customWidth="1"/>
    <col min="1023" max="1024" width="11.140625" style="1" customWidth="1"/>
    <col min="1025" max="1025" width="7.42578125" style="1" customWidth="1"/>
    <col min="1026" max="1026" width="12.140625" style="1" customWidth="1"/>
    <col min="1027" max="1027" width="8.28515625" style="1" customWidth="1"/>
    <col min="1028" max="1028" width="9.5703125" style="1" customWidth="1"/>
    <col min="1029" max="1029" width="12.28515625" style="1" customWidth="1"/>
    <col min="1030" max="1265" width="9.140625" style="1"/>
    <col min="1266" max="1266" width="4" style="1" customWidth="1"/>
    <col min="1267" max="1267" width="6" style="1" customWidth="1"/>
    <col min="1268" max="1268" width="6.7109375" style="1" customWidth="1"/>
    <col min="1269" max="1269" width="45.5703125" style="1" customWidth="1"/>
    <col min="1270" max="1270" width="5.5703125" style="1" customWidth="1"/>
    <col min="1271" max="1271" width="7.42578125" style="1" customWidth="1"/>
    <col min="1272" max="1272" width="7.28515625" style="1" customWidth="1"/>
    <col min="1273" max="1273" width="6.42578125" style="1" customWidth="1"/>
    <col min="1274" max="1274" width="4" style="1" customWidth="1"/>
    <col min="1275" max="1275" width="11.28515625" style="1" customWidth="1"/>
    <col min="1276" max="1276" width="6.7109375" style="1" customWidth="1"/>
    <col min="1277" max="1277" width="16.5703125" style="1" customWidth="1"/>
    <col min="1278" max="1278" width="11.85546875" style="1" customWidth="1"/>
    <col min="1279" max="1280" width="11.140625" style="1" customWidth="1"/>
    <col min="1281" max="1281" width="7.42578125" style="1" customWidth="1"/>
    <col min="1282" max="1282" width="12.140625" style="1" customWidth="1"/>
    <col min="1283" max="1283" width="8.28515625" style="1" customWidth="1"/>
    <col min="1284" max="1284" width="9.5703125" style="1" customWidth="1"/>
    <col min="1285" max="1285" width="12.28515625" style="1" customWidth="1"/>
    <col min="1286" max="1521" width="9.140625" style="1"/>
    <col min="1522" max="1522" width="4" style="1" customWidth="1"/>
    <col min="1523" max="1523" width="6" style="1" customWidth="1"/>
    <col min="1524" max="1524" width="6.7109375" style="1" customWidth="1"/>
    <col min="1525" max="1525" width="45.5703125" style="1" customWidth="1"/>
    <col min="1526" max="1526" width="5.5703125" style="1" customWidth="1"/>
    <col min="1527" max="1527" width="7.42578125" style="1" customWidth="1"/>
    <col min="1528" max="1528" width="7.28515625" style="1" customWidth="1"/>
    <col min="1529" max="1529" width="6.42578125" style="1" customWidth="1"/>
    <col min="1530" max="1530" width="4" style="1" customWidth="1"/>
    <col min="1531" max="1531" width="11.28515625" style="1" customWidth="1"/>
    <col min="1532" max="1532" width="6.7109375" style="1" customWidth="1"/>
    <col min="1533" max="1533" width="16.5703125" style="1" customWidth="1"/>
    <col min="1534" max="1534" width="11.85546875" style="1" customWidth="1"/>
    <col min="1535" max="1536" width="11.140625" style="1" customWidth="1"/>
    <col min="1537" max="1537" width="7.42578125" style="1" customWidth="1"/>
    <col min="1538" max="1538" width="12.140625" style="1" customWidth="1"/>
    <col min="1539" max="1539" width="8.28515625" style="1" customWidth="1"/>
    <col min="1540" max="1540" width="9.5703125" style="1" customWidth="1"/>
    <col min="1541" max="1541" width="12.28515625" style="1" customWidth="1"/>
    <col min="1542" max="1777" width="9.140625" style="1"/>
    <col min="1778" max="1778" width="4" style="1" customWidth="1"/>
    <col min="1779" max="1779" width="6" style="1" customWidth="1"/>
    <col min="1780" max="1780" width="6.7109375" style="1" customWidth="1"/>
    <col min="1781" max="1781" width="45.5703125" style="1" customWidth="1"/>
    <col min="1782" max="1782" width="5.5703125" style="1" customWidth="1"/>
    <col min="1783" max="1783" width="7.42578125" style="1" customWidth="1"/>
    <col min="1784" max="1784" width="7.28515625" style="1" customWidth="1"/>
    <col min="1785" max="1785" width="6.42578125" style="1" customWidth="1"/>
    <col min="1786" max="1786" width="4" style="1" customWidth="1"/>
    <col min="1787" max="1787" width="11.28515625" style="1" customWidth="1"/>
    <col min="1788" max="1788" width="6.7109375" style="1" customWidth="1"/>
    <col min="1789" max="1789" width="16.5703125" style="1" customWidth="1"/>
    <col min="1790" max="1790" width="11.85546875" style="1" customWidth="1"/>
    <col min="1791" max="1792" width="11.140625" style="1" customWidth="1"/>
    <col min="1793" max="1793" width="7.42578125" style="1" customWidth="1"/>
    <col min="1794" max="1794" width="12.140625" style="1" customWidth="1"/>
    <col min="1795" max="1795" width="8.28515625" style="1" customWidth="1"/>
    <col min="1796" max="1796" width="9.5703125" style="1" customWidth="1"/>
    <col min="1797" max="1797" width="12.28515625" style="1" customWidth="1"/>
    <col min="1798" max="2033" width="9.140625" style="1"/>
    <col min="2034" max="2034" width="4" style="1" customWidth="1"/>
    <col min="2035" max="2035" width="6" style="1" customWidth="1"/>
    <col min="2036" max="2036" width="6.7109375" style="1" customWidth="1"/>
    <col min="2037" max="2037" width="45.5703125" style="1" customWidth="1"/>
    <col min="2038" max="2038" width="5.5703125" style="1" customWidth="1"/>
    <col min="2039" max="2039" width="7.42578125" style="1" customWidth="1"/>
    <col min="2040" max="2040" width="7.28515625" style="1" customWidth="1"/>
    <col min="2041" max="2041" width="6.42578125" style="1" customWidth="1"/>
    <col min="2042" max="2042" width="4" style="1" customWidth="1"/>
    <col min="2043" max="2043" width="11.28515625" style="1" customWidth="1"/>
    <col min="2044" max="2044" width="6.7109375" style="1" customWidth="1"/>
    <col min="2045" max="2045" width="16.5703125" style="1" customWidth="1"/>
    <col min="2046" max="2046" width="11.85546875" style="1" customWidth="1"/>
    <col min="2047" max="2048" width="11.140625" style="1" customWidth="1"/>
    <col min="2049" max="2049" width="7.42578125" style="1" customWidth="1"/>
    <col min="2050" max="2050" width="12.140625" style="1" customWidth="1"/>
    <col min="2051" max="2051" width="8.28515625" style="1" customWidth="1"/>
    <col min="2052" max="2052" width="9.5703125" style="1" customWidth="1"/>
    <col min="2053" max="2053" width="12.28515625" style="1" customWidth="1"/>
    <col min="2054" max="2289" width="9.140625" style="1"/>
    <col min="2290" max="2290" width="4" style="1" customWidth="1"/>
    <col min="2291" max="2291" width="6" style="1" customWidth="1"/>
    <col min="2292" max="2292" width="6.7109375" style="1" customWidth="1"/>
    <col min="2293" max="2293" width="45.5703125" style="1" customWidth="1"/>
    <col min="2294" max="2294" width="5.5703125" style="1" customWidth="1"/>
    <col min="2295" max="2295" width="7.42578125" style="1" customWidth="1"/>
    <col min="2296" max="2296" width="7.28515625" style="1" customWidth="1"/>
    <col min="2297" max="2297" width="6.42578125" style="1" customWidth="1"/>
    <col min="2298" max="2298" width="4" style="1" customWidth="1"/>
    <col min="2299" max="2299" width="11.28515625" style="1" customWidth="1"/>
    <col min="2300" max="2300" width="6.7109375" style="1" customWidth="1"/>
    <col min="2301" max="2301" width="16.5703125" style="1" customWidth="1"/>
    <col min="2302" max="2302" width="11.85546875" style="1" customWidth="1"/>
    <col min="2303" max="2304" width="11.140625" style="1" customWidth="1"/>
    <col min="2305" max="2305" width="7.42578125" style="1" customWidth="1"/>
    <col min="2306" max="2306" width="12.140625" style="1" customWidth="1"/>
    <col min="2307" max="2307" width="8.28515625" style="1" customWidth="1"/>
    <col min="2308" max="2308" width="9.5703125" style="1" customWidth="1"/>
    <col min="2309" max="2309" width="12.28515625" style="1" customWidth="1"/>
    <col min="2310" max="2545" width="9.140625" style="1"/>
    <col min="2546" max="2546" width="4" style="1" customWidth="1"/>
    <col min="2547" max="2547" width="6" style="1" customWidth="1"/>
    <col min="2548" max="2548" width="6.7109375" style="1" customWidth="1"/>
    <col min="2549" max="2549" width="45.5703125" style="1" customWidth="1"/>
    <col min="2550" max="2550" width="5.5703125" style="1" customWidth="1"/>
    <col min="2551" max="2551" width="7.42578125" style="1" customWidth="1"/>
    <col min="2552" max="2552" width="7.28515625" style="1" customWidth="1"/>
    <col min="2553" max="2553" width="6.42578125" style="1" customWidth="1"/>
    <col min="2554" max="2554" width="4" style="1" customWidth="1"/>
    <col min="2555" max="2555" width="11.28515625" style="1" customWidth="1"/>
    <col min="2556" max="2556" width="6.7109375" style="1" customWidth="1"/>
    <col min="2557" max="2557" width="16.5703125" style="1" customWidth="1"/>
    <col min="2558" max="2558" width="11.85546875" style="1" customWidth="1"/>
    <col min="2559" max="2560" width="11.140625" style="1" customWidth="1"/>
    <col min="2561" max="2561" width="7.42578125" style="1" customWidth="1"/>
    <col min="2562" max="2562" width="12.140625" style="1" customWidth="1"/>
    <col min="2563" max="2563" width="8.28515625" style="1" customWidth="1"/>
    <col min="2564" max="2564" width="9.5703125" style="1" customWidth="1"/>
    <col min="2565" max="2565" width="12.28515625" style="1" customWidth="1"/>
    <col min="2566" max="2801" width="9.140625" style="1"/>
    <col min="2802" max="2802" width="4" style="1" customWidth="1"/>
    <col min="2803" max="2803" width="6" style="1" customWidth="1"/>
    <col min="2804" max="2804" width="6.7109375" style="1" customWidth="1"/>
    <col min="2805" max="2805" width="45.5703125" style="1" customWidth="1"/>
    <col min="2806" max="2806" width="5.5703125" style="1" customWidth="1"/>
    <col min="2807" max="2807" width="7.42578125" style="1" customWidth="1"/>
    <col min="2808" max="2808" width="7.28515625" style="1" customWidth="1"/>
    <col min="2809" max="2809" width="6.42578125" style="1" customWidth="1"/>
    <col min="2810" max="2810" width="4" style="1" customWidth="1"/>
    <col min="2811" max="2811" width="11.28515625" style="1" customWidth="1"/>
    <col min="2812" max="2812" width="6.7109375" style="1" customWidth="1"/>
    <col min="2813" max="2813" width="16.5703125" style="1" customWidth="1"/>
    <col min="2814" max="2814" width="11.85546875" style="1" customWidth="1"/>
    <col min="2815" max="2816" width="11.140625" style="1" customWidth="1"/>
    <col min="2817" max="2817" width="7.42578125" style="1" customWidth="1"/>
    <col min="2818" max="2818" width="12.140625" style="1" customWidth="1"/>
    <col min="2819" max="2819" width="8.28515625" style="1" customWidth="1"/>
    <col min="2820" max="2820" width="9.5703125" style="1" customWidth="1"/>
    <col min="2821" max="2821" width="12.28515625" style="1" customWidth="1"/>
    <col min="2822" max="3057" width="9.140625" style="1"/>
    <col min="3058" max="3058" width="4" style="1" customWidth="1"/>
    <col min="3059" max="3059" width="6" style="1" customWidth="1"/>
    <col min="3060" max="3060" width="6.7109375" style="1" customWidth="1"/>
    <col min="3061" max="3061" width="45.5703125" style="1" customWidth="1"/>
    <col min="3062" max="3062" width="5.5703125" style="1" customWidth="1"/>
    <col min="3063" max="3063" width="7.42578125" style="1" customWidth="1"/>
    <col min="3064" max="3064" width="7.28515625" style="1" customWidth="1"/>
    <col min="3065" max="3065" width="6.42578125" style="1" customWidth="1"/>
    <col min="3066" max="3066" width="4" style="1" customWidth="1"/>
    <col min="3067" max="3067" width="11.28515625" style="1" customWidth="1"/>
    <col min="3068" max="3068" width="6.7109375" style="1" customWidth="1"/>
    <col min="3069" max="3069" width="16.5703125" style="1" customWidth="1"/>
    <col min="3070" max="3070" width="11.85546875" style="1" customWidth="1"/>
    <col min="3071" max="3072" width="11.140625" style="1" customWidth="1"/>
    <col min="3073" max="3073" width="7.42578125" style="1" customWidth="1"/>
    <col min="3074" max="3074" width="12.140625" style="1" customWidth="1"/>
    <col min="3075" max="3075" width="8.28515625" style="1" customWidth="1"/>
    <col min="3076" max="3076" width="9.5703125" style="1" customWidth="1"/>
    <col min="3077" max="3077" width="12.28515625" style="1" customWidth="1"/>
    <col min="3078" max="3313" width="9.140625" style="1"/>
    <col min="3314" max="3314" width="4" style="1" customWidth="1"/>
    <col min="3315" max="3315" width="6" style="1" customWidth="1"/>
    <col min="3316" max="3316" width="6.7109375" style="1" customWidth="1"/>
    <col min="3317" max="3317" width="45.5703125" style="1" customWidth="1"/>
    <col min="3318" max="3318" width="5.5703125" style="1" customWidth="1"/>
    <col min="3319" max="3319" width="7.42578125" style="1" customWidth="1"/>
    <col min="3320" max="3320" width="7.28515625" style="1" customWidth="1"/>
    <col min="3321" max="3321" width="6.42578125" style="1" customWidth="1"/>
    <col min="3322" max="3322" width="4" style="1" customWidth="1"/>
    <col min="3323" max="3323" width="11.28515625" style="1" customWidth="1"/>
    <col min="3324" max="3324" width="6.7109375" style="1" customWidth="1"/>
    <col min="3325" max="3325" width="16.5703125" style="1" customWidth="1"/>
    <col min="3326" max="3326" width="11.85546875" style="1" customWidth="1"/>
    <col min="3327" max="3328" width="11.140625" style="1" customWidth="1"/>
    <col min="3329" max="3329" width="7.42578125" style="1" customWidth="1"/>
    <col min="3330" max="3330" width="12.140625" style="1" customWidth="1"/>
    <col min="3331" max="3331" width="8.28515625" style="1" customWidth="1"/>
    <col min="3332" max="3332" width="9.5703125" style="1" customWidth="1"/>
    <col min="3333" max="3333" width="12.28515625" style="1" customWidth="1"/>
    <col min="3334" max="3569" width="9.140625" style="1"/>
    <col min="3570" max="3570" width="4" style="1" customWidth="1"/>
    <col min="3571" max="3571" width="6" style="1" customWidth="1"/>
    <col min="3572" max="3572" width="6.7109375" style="1" customWidth="1"/>
    <col min="3573" max="3573" width="45.5703125" style="1" customWidth="1"/>
    <col min="3574" max="3574" width="5.5703125" style="1" customWidth="1"/>
    <col min="3575" max="3575" width="7.42578125" style="1" customWidth="1"/>
    <col min="3576" max="3576" width="7.28515625" style="1" customWidth="1"/>
    <col min="3577" max="3577" width="6.42578125" style="1" customWidth="1"/>
    <col min="3578" max="3578" width="4" style="1" customWidth="1"/>
    <col min="3579" max="3579" width="11.28515625" style="1" customWidth="1"/>
    <col min="3580" max="3580" width="6.7109375" style="1" customWidth="1"/>
    <col min="3581" max="3581" width="16.5703125" style="1" customWidth="1"/>
    <col min="3582" max="3582" width="11.85546875" style="1" customWidth="1"/>
    <col min="3583" max="3584" width="11.140625" style="1" customWidth="1"/>
    <col min="3585" max="3585" width="7.42578125" style="1" customWidth="1"/>
    <col min="3586" max="3586" width="12.140625" style="1" customWidth="1"/>
    <col min="3587" max="3587" width="8.28515625" style="1" customWidth="1"/>
    <col min="3588" max="3588" width="9.5703125" style="1" customWidth="1"/>
    <col min="3589" max="3589" width="12.28515625" style="1" customWidth="1"/>
    <col min="3590" max="3825" width="9.140625" style="1"/>
    <col min="3826" max="3826" width="4" style="1" customWidth="1"/>
    <col min="3827" max="3827" width="6" style="1" customWidth="1"/>
    <col min="3828" max="3828" width="6.7109375" style="1" customWidth="1"/>
    <col min="3829" max="3829" width="45.5703125" style="1" customWidth="1"/>
    <col min="3830" max="3830" width="5.5703125" style="1" customWidth="1"/>
    <col min="3831" max="3831" width="7.42578125" style="1" customWidth="1"/>
    <col min="3832" max="3832" width="7.28515625" style="1" customWidth="1"/>
    <col min="3833" max="3833" width="6.42578125" style="1" customWidth="1"/>
    <col min="3834" max="3834" width="4" style="1" customWidth="1"/>
    <col min="3835" max="3835" width="11.28515625" style="1" customWidth="1"/>
    <col min="3836" max="3836" width="6.7109375" style="1" customWidth="1"/>
    <col min="3837" max="3837" width="16.5703125" style="1" customWidth="1"/>
    <col min="3838" max="3838" width="11.85546875" style="1" customWidth="1"/>
    <col min="3839" max="3840" width="11.140625" style="1" customWidth="1"/>
    <col min="3841" max="3841" width="7.42578125" style="1" customWidth="1"/>
    <col min="3842" max="3842" width="12.140625" style="1" customWidth="1"/>
    <col min="3843" max="3843" width="8.28515625" style="1" customWidth="1"/>
    <col min="3844" max="3844" width="9.5703125" style="1" customWidth="1"/>
    <col min="3845" max="3845" width="12.28515625" style="1" customWidth="1"/>
    <col min="3846" max="4081" width="9.140625" style="1"/>
    <col min="4082" max="4082" width="4" style="1" customWidth="1"/>
    <col min="4083" max="4083" width="6" style="1" customWidth="1"/>
    <col min="4084" max="4084" width="6.7109375" style="1" customWidth="1"/>
    <col min="4085" max="4085" width="45.5703125" style="1" customWidth="1"/>
    <col min="4086" max="4086" width="5.5703125" style="1" customWidth="1"/>
    <col min="4087" max="4087" width="7.42578125" style="1" customWidth="1"/>
    <col min="4088" max="4088" width="7.28515625" style="1" customWidth="1"/>
    <col min="4089" max="4089" width="6.42578125" style="1" customWidth="1"/>
    <col min="4090" max="4090" width="4" style="1" customWidth="1"/>
    <col min="4091" max="4091" width="11.28515625" style="1" customWidth="1"/>
    <col min="4092" max="4092" width="6.7109375" style="1" customWidth="1"/>
    <col min="4093" max="4093" width="16.5703125" style="1" customWidth="1"/>
    <col min="4094" max="4094" width="11.85546875" style="1" customWidth="1"/>
    <col min="4095" max="4096" width="11.140625" style="1" customWidth="1"/>
    <col min="4097" max="4097" width="7.42578125" style="1" customWidth="1"/>
    <col min="4098" max="4098" width="12.140625" style="1" customWidth="1"/>
    <col min="4099" max="4099" width="8.28515625" style="1" customWidth="1"/>
    <col min="4100" max="4100" width="9.5703125" style="1" customWidth="1"/>
    <col min="4101" max="4101" width="12.28515625" style="1" customWidth="1"/>
    <col min="4102" max="4337" width="9.140625" style="1"/>
    <col min="4338" max="4338" width="4" style="1" customWidth="1"/>
    <col min="4339" max="4339" width="6" style="1" customWidth="1"/>
    <col min="4340" max="4340" width="6.7109375" style="1" customWidth="1"/>
    <col min="4341" max="4341" width="45.5703125" style="1" customWidth="1"/>
    <col min="4342" max="4342" width="5.5703125" style="1" customWidth="1"/>
    <col min="4343" max="4343" width="7.42578125" style="1" customWidth="1"/>
    <col min="4344" max="4344" width="7.28515625" style="1" customWidth="1"/>
    <col min="4345" max="4345" width="6.42578125" style="1" customWidth="1"/>
    <col min="4346" max="4346" width="4" style="1" customWidth="1"/>
    <col min="4347" max="4347" width="11.28515625" style="1" customWidth="1"/>
    <col min="4348" max="4348" width="6.7109375" style="1" customWidth="1"/>
    <col min="4349" max="4349" width="16.5703125" style="1" customWidth="1"/>
    <col min="4350" max="4350" width="11.85546875" style="1" customWidth="1"/>
    <col min="4351" max="4352" width="11.140625" style="1" customWidth="1"/>
    <col min="4353" max="4353" width="7.42578125" style="1" customWidth="1"/>
    <col min="4354" max="4354" width="12.140625" style="1" customWidth="1"/>
    <col min="4355" max="4355" width="8.28515625" style="1" customWidth="1"/>
    <col min="4356" max="4356" width="9.5703125" style="1" customWidth="1"/>
    <col min="4357" max="4357" width="12.28515625" style="1" customWidth="1"/>
    <col min="4358" max="4593" width="9.140625" style="1"/>
    <col min="4594" max="4594" width="4" style="1" customWidth="1"/>
    <col min="4595" max="4595" width="6" style="1" customWidth="1"/>
    <col min="4596" max="4596" width="6.7109375" style="1" customWidth="1"/>
    <col min="4597" max="4597" width="45.5703125" style="1" customWidth="1"/>
    <col min="4598" max="4598" width="5.5703125" style="1" customWidth="1"/>
    <col min="4599" max="4599" width="7.42578125" style="1" customWidth="1"/>
    <col min="4600" max="4600" width="7.28515625" style="1" customWidth="1"/>
    <col min="4601" max="4601" width="6.42578125" style="1" customWidth="1"/>
    <col min="4602" max="4602" width="4" style="1" customWidth="1"/>
    <col min="4603" max="4603" width="11.28515625" style="1" customWidth="1"/>
    <col min="4604" max="4604" width="6.7109375" style="1" customWidth="1"/>
    <col min="4605" max="4605" width="16.5703125" style="1" customWidth="1"/>
    <col min="4606" max="4606" width="11.85546875" style="1" customWidth="1"/>
    <col min="4607" max="4608" width="11.140625" style="1" customWidth="1"/>
    <col min="4609" max="4609" width="7.42578125" style="1" customWidth="1"/>
    <col min="4610" max="4610" width="12.140625" style="1" customWidth="1"/>
    <col min="4611" max="4611" width="8.28515625" style="1" customWidth="1"/>
    <col min="4612" max="4612" width="9.5703125" style="1" customWidth="1"/>
    <col min="4613" max="4613" width="12.28515625" style="1" customWidth="1"/>
    <col min="4614" max="4849" width="9.140625" style="1"/>
    <col min="4850" max="4850" width="4" style="1" customWidth="1"/>
    <col min="4851" max="4851" width="6" style="1" customWidth="1"/>
    <col min="4852" max="4852" width="6.7109375" style="1" customWidth="1"/>
    <col min="4853" max="4853" width="45.5703125" style="1" customWidth="1"/>
    <col min="4854" max="4854" width="5.5703125" style="1" customWidth="1"/>
    <col min="4855" max="4855" width="7.42578125" style="1" customWidth="1"/>
    <col min="4856" max="4856" width="7.28515625" style="1" customWidth="1"/>
    <col min="4857" max="4857" width="6.42578125" style="1" customWidth="1"/>
    <col min="4858" max="4858" width="4" style="1" customWidth="1"/>
    <col min="4859" max="4859" width="11.28515625" style="1" customWidth="1"/>
    <col min="4860" max="4860" width="6.7109375" style="1" customWidth="1"/>
    <col min="4861" max="4861" width="16.5703125" style="1" customWidth="1"/>
    <col min="4862" max="4862" width="11.85546875" style="1" customWidth="1"/>
    <col min="4863" max="4864" width="11.140625" style="1" customWidth="1"/>
    <col min="4865" max="4865" width="7.42578125" style="1" customWidth="1"/>
    <col min="4866" max="4866" width="12.140625" style="1" customWidth="1"/>
    <col min="4867" max="4867" width="8.28515625" style="1" customWidth="1"/>
    <col min="4868" max="4868" width="9.5703125" style="1" customWidth="1"/>
    <col min="4869" max="4869" width="12.28515625" style="1" customWidth="1"/>
    <col min="4870" max="5105" width="9.140625" style="1"/>
    <col min="5106" max="5106" width="4" style="1" customWidth="1"/>
    <col min="5107" max="5107" width="6" style="1" customWidth="1"/>
    <col min="5108" max="5108" width="6.7109375" style="1" customWidth="1"/>
    <col min="5109" max="5109" width="45.5703125" style="1" customWidth="1"/>
    <col min="5110" max="5110" width="5.5703125" style="1" customWidth="1"/>
    <col min="5111" max="5111" width="7.42578125" style="1" customWidth="1"/>
    <col min="5112" max="5112" width="7.28515625" style="1" customWidth="1"/>
    <col min="5113" max="5113" width="6.42578125" style="1" customWidth="1"/>
    <col min="5114" max="5114" width="4" style="1" customWidth="1"/>
    <col min="5115" max="5115" width="11.28515625" style="1" customWidth="1"/>
    <col min="5116" max="5116" width="6.7109375" style="1" customWidth="1"/>
    <col min="5117" max="5117" width="16.5703125" style="1" customWidth="1"/>
    <col min="5118" max="5118" width="11.85546875" style="1" customWidth="1"/>
    <col min="5119" max="5120" width="11.140625" style="1" customWidth="1"/>
    <col min="5121" max="5121" width="7.42578125" style="1" customWidth="1"/>
    <col min="5122" max="5122" width="12.140625" style="1" customWidth="1"/>
    <col min="5123" max="5123" width="8.28515625" style="1" customWidth="1"/>
    <col min="5124" max="5124" width="9.5703125" style="1" customWidth="1"/>
    <col min="5125" max="5125" width="12.28515625" style="1" customWidth="1"/>
    <col min="5126" max="5361" width="9.140625" style="1"/>
    <col min="5362" max="5362" width="4" style="1" customWidth="1"/>
    <col min="5363" max="5363" width="6" style="1" customWidth="1"/>
    <col min="5364" max="5364" width="6.7109375" style="1" customWidth="1"/>
    <col min="5365" max="5365" width="45.5703125" style="1" customWidth="1"/>
    <col min="5366" max="5366" width="5.5703125" style="1" customWidth="1"/>
    <col min="5367" max="5367" width="7.42578125" style="1" customWidth="1"/>
    <col min="5368" max="5368" width="7.28515625" style="1" customWidth="1"/>
    <col min="5369" max="5369" width="6.42578125" style="1" customWidth="1"/>
    <col min="5370" max="5370" width="4" style="1" customWidth="1"/>
    <col min="5371" max="5371" width="11.28515625" style="1" customWidth="1"/>
    <col min="5372" max="5372" width="6.7109375" style="1" customWidth="1"/>
    <col min="5373" max="5373" width="16.5703125" style="1" customWidth="1"/>
    <col min="5374" max="5374" width="11.85546875" style="1" customWidth="1"/>
    <col min="5375" max="5376" width="11.140625" style="1" customWidth="1"/>
    <col min="5377" max="5377" width="7.42578125" style="1" customWidth="1"/>
    <col min="5378" max="5378" width="12.140625" style="1" customWidth="1"/>
    <col min="5379" max="5379" width="8.28515625" style="1" customWidth="1"/>
    <col min="5380" max="5380" width="9.5703125" style="1" customWidth="1"/>
    <col min="5381" max="5381" width="12.28515625" style="1" customWidth="1"/>
    <col min="5382" max="5617" width="9.140625" style="1"/>
    <col min="5618" max="5618" width="4" style="1" customWidth="1"/>
    <col min="5619" max="5619" width="6" style="1" customWidth="1"/>
    <col min="5620" max="5620" width="6.7109375" style="1" customWidth="1"/>
    <col min="5621" max="5621" width="45.5703125" style="1" customWidth="1"/>
    <col min="5622" max="5622" width="5.5703125" style="1" customWidth="1"/>
    <col min="5623" max="5623" width="7.42578125" style="1" customWidth="1"/>
    <col min="5624" max="5624" width="7.28515625" style="1" customWidth="1"/>
    <col min="5625" max="5625" width="6.42578125" style="1" customWidth="1"/>
    <col min="5626" max="5626" width="4" style="1" customWidth="1"/>
    <col min="5627" max="5627" width="11.28515625" style="1" customWidth="1"/>
    <col min="5628" max="5628" width="6.7109375" style="1" customWidth="1"/>
    <col min="5629" max="5629" width="16.5703125" style="1" customWidth="1"/>
    <col min="5630" max="5630" width="11.85546875" style="1" customWidth="1"/>
    <col min="5631" max="5632" width="11.140625" style="1" customWidth="1"/>
    <col min="5633" max="5633" width="7.42578125" style="1" customWidth="1"/>
    <col min="5634" max="5634" width="12.140625" style="1" customWidth="1"/>
    <col min="5635" max="5635" width="8.28515625" style="1" customWidth="1"/>
    <col min="5636" max="5636" width="9.5703125" style="1" customWidth="1"/>
    <col min="5637" max="5637" width="12.28515625" style="1" customWidth="1"/>
    <col min="5638" max="5873" width="9.140625" style="1"/>
    <col min="5874" max="5874" width="4" style="1" customWidth="1"/>
    <col min="5875" max="5875" width="6" style="1" customWidth="1"/>
    <col min="5876" max="5876" width="6.7109375" style="1" customWidth="1"/>
    <col min="5877" max="5877" width="45.5703125" style="1" customWidth="1"/>
    <col min="5878" max="5878" width="5.5703125" style="1" customWidth="1"/>
    <col min="5879" max="5879" width="7.42578125" style="1" customWidth="1"/>
    <col min="5880" max="5880" width="7.28515625" style="1" customWidth="1"/>
    <col min="5881" max="5881" width="6.42578125" style="1" customWidth="1"/>
    <col min="5882" max="5882" width="4" style="1" customWidth="1"/>
    <col min="5883" max="5883" width="11.28515625" style="1" customWidth="1"/>
    <col min="5884" max="5884" width="6.7109375" style="1" customWidth="1"/>
    <col min="5885" max="5885" width="16.5703125" style="1" customWidth="1"/>
    <col min="5886" max="5886" width="11.85546875" style="1" customWidth="1"/>
    <col min="5887" max="5888" width="11.140625" style="1" customWidth="1"/>
    <col min="5889" max="5889" width="7.42578125" style="1" customWidth="1"/>
    <col min="5890" max="5890" width="12.140625" style="1" customWidth="1"/>
    <col min="5891" max="5891" width="8.28515625" style="1" customWidth="1"/>
    <col min="5892" max="5892" width="9.5703125" style="1" customWidth="1"/>
    <col min="5893" max="5893" width="12.28515625" style="1" customWidth="1"/>
    <col min="5894" max="6129" width="9.140625" style="1"/>
    <col min="6130" max="6130" width="4" style="1" customWidth="1"/>
    <col min="6131" max="6131" width="6" style="1" customWidth="1"/>
    <col min="6132" max="6132" width="6.7109375" style="1" customWidth="1"/>
    <col min="6133" max="6133" width="45.5703125" style="1" customWidth="1"/>
    <col min="6134" max="6134" width="5.5703125" style="1" customWidth="1"/>
    <col min="6135" max="6135" width="7.42578125" style="1" customWidth="1"/>
    <col min="6136" max="6136" width="7.28515625" style="1" customWidth="1"/>
    <col min="6137" max="6137" width="6.42578125" style="1" customWidth="1"/>
    <col min="6138" max="6138" width="4" style="1" customWidth="1"/>
    <col min="6139" max="6139" width="11.28515625" style="1" customWidth="1"/>
    <col min="6140" max="6140" width="6.7109375" style="1" customWidth="1"/>
    <col min="6141" max="6141" width="16.5703125" style="1" customWidth="1"/>
    <col min="6142" max="6142" width="11.85546875" style="1" customWidth="1"/>
    <col min="6143" max="6144" width="11.140625" style="1" customWidth="1"/>
    <col min="6145" max="6145" width="7.42578125" style="1" customWidth="1"/>
    <col min="6146" max="6146" width="12.140625" style="1" customWidth="1"/>
    <col min="6147" max="6147" width="8.28515625" style="1" customWidth="1"/>
    <col min="6148" max="6148" width="9.5703125" style="1" customWidth="1"/>
    <col min="6149" max="6149" width="12.28515625" style="1" customWidth="1"/>
    <col min="6150" max="6385" width="9.140625" style="1"/>
    <col min="6386" max="6386" width="4" style="1" customWidth="1"/>
    <col min="6387" max="6387" width="6" style="1" customWidth="1"/>
    <col min="6388" max="6388" width="6.7109375" style="1" customWidth="1"/>
    <col min="6389" max="6389" width="45.5703125" style="1" customWidth="1"/>
    <col min="6390" max="6390" width="5.5703125" style="1" customWidth="1"/>
    <col min="6391" max="6391" width="7.42578125" style="1" customWidth="1"/>
    <col min="6392" max="6392" width="7.28515625" style="1" customWidth="1"/>
    <col min="6393" max="6393" width="6.42578125" style="1" customWidth="1"/>
    <col min="6394" max="6394" width="4" style="1" customWidth="1"/>
    <col min="6395" max="6395" width="11.28515625" style="1" customWidth="1"/>
    <col min="6396" max="6396" width="6.7109375" style="1" customWidth="1"/>
    <col min="6397" max="6397" width="16.5703125" style="1" customWidth="1"/>
    <col min="6398" max="6398" width="11.85546875" style="1" customWidth="1"/>
    <col min="6399" max="6400" width="11.140625" style="1" customWidth="1"/>
    <col min="6401" max="6401" width="7.42578125" style="1" customWidth="1"/>
    <col min="6402" max="6402" width="12.140625" style="1" customWidth="1"/>
    <col min="6403" max="6403" width="8.28515625" style="1" customWidth="1"/>
    <col min="6404" max="6404" width="9.5703125" style="1" customWidth="1"/>
    <col min="6405" max="6405" width="12.28515625" style="1" customWidth="1"/>
    <col min="6406" max="6641" width="9.140625" style="1"/>
    <col min="6642" max="6642" width="4" style="1" customWidth="1"/>
    <col min="6643" max="6643" width="6" style="1" customWidth="1"/>
    <col min="6644" max="6644" width="6.7109375" style="1" customWidth="1"/>
    <col min="6645" max="6645" width="45.5703125" style="1" customWidth="1"/>
    <col min="6646" max="6646" width="5.5703125" style="1" customWidth="1"/>
    <col min="6647" max="6647" width="7.42578125" style="1" customWidth="1"/>
    <col min="6648" max="6648" width="7.28515625" style="1" customWidth="1"/>
    <col min="6649" max="6649" width="6.42578125" style="1" customWidth="1"/>
    <col min="6650" max="6650" width="4" style="1" customWidth="1"/>
    <col min="6651" max="6651" width="11.28515625" style="1" customWidth="1"/>
    <col min="6652" max="6652" width="6.7109375" style="1" customWidth="1"/>
    <col min="6653" max="6653" width="16.5703125" style="1" customWidth="1"/>
    <col min="6654" max="6654" width="11.85546875" style="1" customWidth="1"/>
    <col min="6655" max="6656" width="11.140625" style="1" customWidth="1"/>
    <col min="6657" max="6657" width="7.42578125" style="1" customWidth="1"/>
    <col min="6658" max="6658" width="12.140625" style="1" customWidth="1"/>
    <col min="6659" max="6659" width="8.28515625" style="1" customWidth="1"/>
    <col min="6660" max="6660" width="9.5703125" style="1" customWidth="1"/>
    <col min="6661" max="6661" width="12.28515625" style="1" customWidth="1"/>
    <col min="6662" max="6897" width="9.140625" style="1"/>
    <col min="6898" max="6898" width="4" style="1" customWidth="1"/>
    <col min="6899" max="6899" width="6" style="1" customWidth="1"/>
    <col min="6900" max="6900" width="6.7109375" style="1" customWidth="1"/>
    <col min="6901" max="6901" width="45.5703125" style="1" customWidth="1"/>
    <col min="6902" max="6902" width="5.5703125" style="1" customWidth="1"/>
    <col min="6903" max="6903" width="7.42578125" style="1" customWidth="1"/>
    <col min="6904" max="6904" width="7.28515625" style="1" customWidth="1"/>
    <col min="6905" max="6905" width="6.42578125" style="1" customWidth="1"/>
    <col min="6906" max="6906" width="4" style="1" customWidth="1"/>
    <col min="6907" max="6907" width="11.28515625" style="1" customWidth="1"/>
    <col min="6908" max="6908" width="6.7109375" style="1" customWidth="1"/>
    <col min="6909" max="6909" width="16.5703125" style="1" customWidth="1"/>
    <col min="6910" max="6910" width="11.85546875" style="1" customWidth="1"/>
    <col min="6911" max="6912" width="11.140625" style="1" customWidth="1"/>
    <col min="6913" max="6913" width="7.42578125" style="1" customWidth="1"/>
    <col min="6914" max="6914" width="12.140625" style="1" customWidth="1"/>
    <col min="6915" max="6915" width="8.28515625" style="1" customWidth="1"/>
    <col min="6916" max="6916" width="9.5703125" style="1" customWidth="1"/>
    <col min="6917" max="6917" width="12.28515625" style="1" customWidth="1"/>
    <col min="6918" max="7153" width="9.140625" style="1"/>
    <col min="7154" max="7154" width="4" style="1" customWidth="1"/>
    <col min="7155" max="7155" width="6" style="1" customWidth="1"/>
    <col min="7156" max="7156" width="6.7109375" style="1" customWidth="1"/>
    <col min="7157" max="7157" width="45.5703125" style="1" customWidth="1"/>
    <col min="7158" max="7158" width="5.5703125" style="1" customWidth="1"/>
    <col min="7159" max="7159" width="7.42578125" style="1" customWidth="1"/>
    <col min="7160" max="7160" width="7.28515625" style="1" customWidth="1"/>
    <col min="7161" max="7161" width="6.42578125" style="1" customWidth="1"/>
    <col min="7162" max="7162" width="4" style="1" customWidth="1"/>
    <col min="7163" max="7163" width="11.28515625" style="1" customWidth="1"/>
    <col min="7164" max="7164" width="6.7109375" style="1" customWidth="1"/>
    <col min="7165" max="7165" width="16.5703125" style="1" customWidth="1"/>
    <col min="7166" max="7166" width="11.85546875" style="1" customWidth="1"/>
    <col min="7167" max="7168" width="11.140625" style="1" customWidth="1"/>
    <col min="7169" max="7169" width="7.42578125" style="1" customWidth="1"/>
    <col min="7170" max="7170" width="12.140625" style="1" customWidth="1"/>
    <col min="7171" max="7171" width="8.28515625" style="1" customWidth="1"/>
    <col min="7172" max="7172" width="9.5703125" style="1" customWidth="1"/>
    <col min="7173" max="7173" width="12.28515625" style="1" customWidth="1"/>
    <col min="7174" max="7409" width="9.140625" style="1"/>
    <col min="7410" max="7410" width="4" style="1" customWidth="1"/>
    <col min="7411" max="7411" width="6" style="1" customWidth="1"/>
    <col min="7412" max="7412" width="6.7109375" style="1" customWidth="1"/>
    <col min="7413" max="7413" width="45.5703125" style="1" customWidth="1"/>
    <col min="7414" max="7414" width="5.5703125" style="1" customWidth="1"/>
    <col min="7415" max="7415" width="7.42578125" style="1" customWidth="1"/>
    <col min="7416" max="7416" width="7.28515625" style="1" customWidth="1"/>
    <col min="7417" max="7417" width="6.42578125" style="1" customWidth="1"/>
    <col min="7418" max="7418" width="4" style="1" customWidth="1"/>
    <col min="7419" max="7419" width="11.28515625" style="1" customWidth="1"/>
    <col min="7420" max="7420" width="6.7109375" style="1" customWidth="1"/>
    <col min="7421" max="7421" width="16.5703125" style="1" customWidth="1"/>
    <col min="7422" max="7422" width="11.85546875" style="1" customWidth="1"/>
    <col min="7423" max="7424" width="11.140625" style="1" customWidth="1"/>
    <col min="7425" max="7425" width="7.42578125" style="1" customWidth="1"/>
    <col min="7426" max="7426" width="12.140625" style="1" customWidth="1"/>
    <col min="7427" max="7427" width="8.28515625" style="1" customWidth="1"/>
    <col min="7428" max="7428" width="9.5703125" style="1" customWidth="1"/>
    <col min="7429" max="7429" width="12.28515625" style="1" customWidth="1"/>
    <col min="7430" max="7665" width="9.140625" style="1"/>
    <col min="7666" max="7666" width="4" style="1" customWidth="1"/>
    <col min="7667" max="7667" width="6" style="1" customWidth="1"/>
    <col min="7668" max="7668" width="6.7109375" style="1" customWidth="1"/>
    <col min="7669" max="7669" width="45.5703125" style="1" customWidth="1"/>
    <col min="7670" max="7670" width="5.5703125" style="1" customWidth="1"/>
    <col min="7671" max="7671" width="7.42578125" style="1" customWidth="1"/>
    <col min="7672" max="7672" width="7.28515625" style="1" customWidth="1"/>
    <col min="7673" max="7673" width="6.42578125" style="1" customWidth="1"/>
    <col min="7674" max="7674" width="4" style="1" customWidth="1"/>
    <col min="7675" max="7675" width="11.28515625" style="1" customWidth="1"/>
    <col min="7676" max="7676" width="6.7109375" style="1" customWidth="1"/>
    <col min="7677" max="7677" width="16.5703125" style="1" customWidth="1"/>
    <col min="7678" max="7678" width="11.85546875" style="1" customWidth="1"/>
    <col min="7679" max="7680" width="11.140625" style="1" customWidth="1"/>
    <col min="7681" max="7681" width="7.42578125" style="1" customWidth="1"/>
    <col min="7682" max="7682" width="12.140625" style="1" customWidth="1"/>
    <col min="7683" max="7683" width="8.28515625" style="1" customWidth="1"/>
    <col min="7684" max="7684" width="9.5703125" style="1" customWidth="1"/>
    <col min="7685" max="7685" width="12.28515625" style="1" customWidth="1"/>
    <col min="7686" max="7921" width="9.140625" style="1"/>
    <col min="7922" max="7922" width="4" style="1" customWidth="1"/>
    <col min="7923" max="7923" width="6" style="1" customWidth="1"/>
    <col min="7924" max="7924" width="6.7109375" style="1" customWidth="1"/>
    <col min="7925" max="7925" width="45.5703125" style="1" customWidth="1"/>
    <col min="7926" max="7926" width="5.5703125" style="1" customWidth="1"/>
    <col min="7927" max="7927" width="7.42578125" style="1" customWidth="1"/>
    <col min="7928" max="7928" width="7.28515625" style="1" customWidth="1"/>
    <col min="7929" max="7929" width="6.42578125" style="1" customWidth="1"/>
    <col min="7930" max="7930" width="4" style="1" customWidth="1"/>
    <col min="7931" max="7931" width="11.28515625" style="1" customWidth="1"/>
    <col min="7932" max="7932" width="6.7109375" style="1" customWidth="1"/>
    <col min="7933" max="7933" width="16.5703125" style="1" customWidth="1"/>
    <col min="7934" max="7934" width="11.85546875" style="1" customWidth="1"/>
    <col min="7935" max="7936" width="11.140625" style="1" customWidth="1"/>
    <col min="7937" max="7937" width="7.42578125" style="1" customWidth="1"/>
    <col min="7938" max="7938" width="12.140625" style="1" customWidth="1"/>
    <col min="7939" max="7939" width="8.28515625" style="1" customWidth="1"/>
    <col min="7940" max="7940" width="9.5703125" style="1" customWidth="1"/>
    <col min="7941" max="7941" width="12.28515625" style="1" customWidth="1"/>
    <col min="7942" max="8177" width="9.140625" style="1"/>
    <col min="8178" max="8178" width="4" style="1" customWidth="1"/>
    <col min="8179" max="8179" width="6" style="1" customWidth="1"/>
    <col min="8180" max="8180" width="6.7109375" style="1" customWidth="1"/>
    <col min="8181" max="8181" width="45.5703125" style="1" customWidth="1"/>
    <col min="8182" max="8182" width="5.5703125" style="1" customWidth="1"/>
    <col min="8183" max="8183" width="7.42578125" style="1" customWidth="1"/>
    <col min="8184" max="8184" width="7.28515625" style="1" customWidth="1"/>
    <col min="8185" max="8185" width="6.42578125" style="1" customWidth="1"/>
    <col min="8186" max="8186" width="4" style="1" customWidth="1"/>
    <col min="8187" max="8187" width="11.28515625" style="1" customWidth="1"/>
    <col min="8188" max="8188" width="6.7109375" style="1" customWidth="1"/>
    <col min="8189" max="8189" width="16.5703125" style="1" customWidth="1"/>
    <col min="8190" max="8190" width="11.85546875" style="1" customWidth="1"/>
    <col min="8191" max="8192" width="11.140625" style="1" customWidth="1"/>
    <col min="8193" max="8193" width="7.42578125" style="1" customWidth="1"/>
    <col min="8194" max="8194" width="12.140625" style="1" customWidth="1"/>
    <col min="8195" max="8195" width="8.28515625" style="1" customWidth="1"/>
    <col min="8196" max="8196" width="9.5703125" style="1" customWidth="1"/>
    <col min="8197" max="8197" width="12.28515625" style="1" customWidth="1"/>
    <col min="8198" max="8433" width="9.140625" style="1"/>
    <col min="8434" max="8434" width="4" style="1" customWidth="1"/>
    <col min="8435" max="8435" width="6" style="1" customWidth="1"/>
    <col min="8436" max="8436" width="6.7109375" style="1" customWidth="1"/>
    <col min="8437" max="8437" width="45.5703125" style="1" customWidth="1"/>
    <col min="8438" max="8438" width="5.5703125" style="1" customWidth="1"/>
    <col min="8439" max="8439" width="7.42578125" style="1" customWidth="1"/>
    <col min="8440" max="8440" width="7.28515625" style="1" customWidth="1"/>
    <col min="8441" max="8441" width="6.42578125" style="1" customWidth="1"/>
    <col min="8442" max="8442" width="4" style="1" customWidth="1"/>
    <col min="8443" max="8443" width="11.28515625" style="1" customWidth="1"/>
    <col min="8444" max="8444" width="6.7109375" style="1" customWidth="1"/>
    <col min="8445" max="8445" width="16.5703125" style="1" customWidth="1"/>
    <col min="8446" max="8446" width="11.85546875" style="1" customWidth="1"/>
    <col min="8447" max="8448" width="11.140625" style="1" customWidth="1"/>
    <col min="8449" max="8449" width="7.42578125" style="1" customWidth="1"/>
    <col min="8450" max="8450" width="12.140625" style="1" customWidth="1"/>
    <col min="8451" max="8451" width="8.28515625" style="1" customWidth="1"/>
    <col min="8452" max="8452" width="9.5703125" style="1" customWidth="1"/>
    <col min="8453" max="8453" width="12.28515625" style="1" customWidth="1"/>
    <col min="8454" max="8689" width="9.140625" style="1"/>
    <col min="8690" max="8690" width="4" style="1" customWidth="1"/>
    <col min="8691" max="8691" width="6" style="1" customWidth="1"/>
    <col min="8692" max="8692" width="6.7109375" style="1" customWidth="1"/>
    <col min="8693" max="8693" width="45.5703125" style="1" customWidth="1"/>
    <col min="8694" max="8694" width="5.5703125" style="1" customWidth="1"/>
    <col min="8695" max="8695" width="7.42578125" style="1" customWidth="1"/>
    <col min="8696" max="8696" width="7.28515625" style="1" customWidth="1"/>
    <col min="8697" max="8697" width="6.42578125" style="1" customWidth="1"/>
    <col min="8698" max="8698" width="4" style="1" customWidth="1"/>
    <col min="8699" max="8699" width="11.28515625" style="1" customWidth="1"/>
    <col min="8700" max="8700" width="6.7109375" style="1" customWidth="1"/>
    <col min="8701" max="8701" width="16.5703125" style="1" customWidth="1"/>
    <col min="8702" max="8702" width="11.85546875" style="1" customWidth="1"/>
    <col min="8703" max="8704" width="11.140625" style="1" customWidth="1"/>
    <col min="8705" max="8705" width="7.42578125" style="1" customWidth="1"/>
    <col min="8706" max="8706" width="12.140625" style="1" customWidth="1"/>
    <col min="8707" max="8707" width="8.28515625" style="1" customWidth="1"/>
    <col min="8708" max="8708" width="9.5703125" style="1" customWidth="1"/>
    <col min="8709" max="8709" width="12.28515625" style="1" customWidth="1"/>
    <col min="8710" max="8945" width="9.140625" style="1"/>
    <col min="8946" max="8946" width="4" style="1" customWidth="1"/>
    <col min="8947" max="8947" width="6" style="1" customWidth="1"/>
    <col min="8948" max="8948" width="6.7109375" style="1" customWidth="1"/>
    <col min="8949" max="8949" width="45.5703125" style="1" customWidth="1"/>
    <col min="8950" max="8950" width="5.5703125" style="1" customWidth="1"/>
    <col min="8951" max="8951" width="7.42578125" style="1" customWidth="1"/>
    <col min="8952" max="8952" width="7.28515625" style="1" customWidth="1"/>
    <col min="8953" max="8953" width="6.42578125" style="1" customWidth="1"/>
    <col min="8954" max="8954" width="4" style="1" customWidth="1"/>
    <col min="8955" max="8955" width="11.28515625" style="1" customWidth="1"/>
    <col min="8956" max="8956" width="6.7109375" style="1" customWidth="1"/>
    <col min="8957" max="8957" width="16.5703125" style="1" customWidth="1"/>
    <col min="8958" max="8958" width="11.85546875" style="1" customWidth="1"/>
    <col min="8959" max="8960" width="11.140625" style="1" customWidth="1"/>
    <col min="8961" max="8961" width="7.42578125" style="1" customWidth="1"/>
    <col min="8962" max="8962" width="12.140625" style="1" customWidth="1"/>
    <col min="8963" max="8963" width="8.28515625" style="1" customWidth="1"/>
    <col min="8964" max="8964" width="9.5703125" style="1" customWidth="1"/>
    <col min="8965" max="8965" width="12.28515625" style="1" customWidth="1"/>
    <col min="8966" max="9201" width="9.140625" style="1"/>
    <col min="9202" max="9202" width="4" style="1" customWidth="1"/>
    <col min="9203" max="9203" width="6" style="1" customWidth="1"/>
    <col min="9204" max="9204" width="6.7109375" style="1" customWidth="1"/>
    <col min="9205" max="9205" width="45.5703125" style="1" customWidth="1"/>
    <col min="9206" max="9206" width="5.5703125" style="1" customWidth="1"/>
    <col min="9207" max="9207" width="7.42578125" style="1" customWidth="1"/>
    <col min="9208" max="9208" width="7.28515625" style="1" customWidth="1"/>
    <col min="9209" max="9209" width="6.42578125" style="1" customWidth="1"/>
    <col min="9210" max="9210" width="4" style="1" customWidth="1"/>
    <col min="9211" max="9211" width="11.28515625" style="1" customWidth="1"/>
    <col min="9212" max="9212" width="6.7109375" style="1" customWidth="1"/>
    <col min="9213" max="9213" width="16.5703125" style="1" customWidth="1"/>
    <col min="9214" max="9214" width="11.85546875" style="1" customWidth="1"/>
    <col min="9215" max="9216" width="11.140625" style="1" customWidth="1"/>
    <col min="9217" max="9217" width="7.42578125" style="1" customWidth="1"/>
    <col min="9218" max="9218" width="12.140625" style="1" customWidth="1"/>
    <col min="9219" max="9219" width="8.28515625" style="1" customWidth="1"/>
    <col min="9220" max="9220" width="9.5703125" style="1" customWidth="1"/>
    <col min="9221" max="9221" width="12.28515625" style="1" customWidth="1"/>
    <col min="9222" max="9457" width="9.140625" style="1"/>
    <col min="9458" max="9458" width="4" style="1" customWidth="1"/>
    <col min="9459" max="9459" width="6" style="1" customWidth="1"/>
    <col min="9460" max="9460" width="6.7109375" style="1" customWidth="1"/>
    <col min="9461" max="9461" width="45.5703125" style="1" customWidth="1"/>
    <col min="9462" max="9462" width="5.5703125" style="1" customWidth="1"/>
    <col min="9463" max="9463" width="7.42578125" style="1" customWidth="1"/>
    <col min="9464" max="9464" width="7.28515625" style="1" customWidth="1"/>
    <col min="9465" max="9465" width="6.42578125" style="1" customWidth="1"/>
    <col min="9466" max="9466" width="4" style="1" customWidth="1"/>
    <col min="9467" max="9467" width="11.28515625" style="1" customWidth="1"/>
    <col min="9468" max="9468" width="6.7109375" style="1" customWidth="1"/>
    <col min="9469" max="9469" width="16.5703125" style="1" customWidth="1"/>
    <col min="9470" max="9470" width="11.85546875" style="1" customWidth="1"/>
    <col min="9471" max="9472" width="11.140625" style="1" customWidth="1"/>
    <col min="9473" max="9473" width="7.42578125" style="1" customWidth="1"/>
    <col min="9474" max="9474" width="12.140625" style="1" customWidth="1"/>
    <col min="9475" max="9475" width="8.28515625" style="1" customWidth="1"/>
    <col min="9476" max="9476" width="9.5703125" style="1" customWidth="1"/>
    <col min="9477" max="9477" width="12.28515625" style="1" customWidth="1"/>
    <col min="9478" max="9713" width="9.140625" style="1"/>
    <col min="9714" max="9714" width="4" style="1" customWidth="1"/>
    <col min="9715" max="9715" width="6" style="1" customWidth="1"/>
    <col min="9716" max="9716" width="6.7109375" style="1" customWidth="1"/>
    <col min="9717" max="9717" width="45.5703125" style="1" customWidth="1"/>
    <col min="9718" max="9718" width="5.5703125" style="1" customWidth="1"/>
    <col min="9719" max="9719" width="7.42578125" style="1" customWidth="1"/>
    <col min="9720" max="9720" width="7.28515625" style="1" customWidth="1"/>
    <col min="9721" max="9721" width="6.42578125" style="1" customWidth="1"/>
    <col min="9722" max="9722" width="4" style="1" customWidth="1"/>
    <col min="9723" max="9723" width="11.28515625" style="1" customWidth="1"/>
    <col min="9724" max="9724" width="6.7109375" style="1" customWidth="1"/>
    <col min="9725" max="9725" width="16.5703125" style="1" customWidth="1"/>
    <col min="9726" max="9726" width="11.85546875" style="1" customWidth="1"/>
    <col min="9727" max="9728" width="11.140625" style="1" customWidth="1"/>
    <col min="9729" max="9729" width="7.42578125" style="1" customWidth="1"/>
    <col min="9730" max="9730" width="12.140625" style="1" customWidth="1"/>
    <col min="9731" max="9731" width="8.28515625" style="1" customWidth="1"/>
    <col min="9732" max="9732" width="9.5703125" style="1" customWidth="1"/>
    <col min="9733" max="9733" width="12.28515625" style="1" customWidth="1"/>
    <col min="9734" max="9969" width="9.140625" style="1"/>
    <col min="9970" max="9970" width="4" style="1" customWidth="1"/>
    <col min="9971" max="9971" width="6" style="1" customWidth="1"/>
    <col min="9972" max="9972" width="6.7109375" style="1" customWidth="1"/>
    <col min="9973" max="9973" width="45.5703125" style="1" customWidth="1"/>
    <col min="9974" max="9974" width="5.5703125" style="1" customWidth="1"/>
    <col min="9975" max="9975" width="7.42578125" style="1" customWidth="1"/>
    <col min="9976" max="9976" width="7.28515625" style="1" customWidth="1"/>
    <col min="9977" max="9977" width="6.42578125" style="1" customWidth="1"/>
    <col min="9978" max="9978" width="4" style="1" customWidth="1"/>
    <col min="9979" max="9979" width="11.28515625" style="1" customWidth="1"/>
    <col min="9980" max="9980" width="6.7109375" style="1" customWidth="1"/>
    <col min="9981" max="9981" width="16.5703125" style="1" customWidth="1"/>
    <col min="9982" max="9982" width="11.85546875" style="1" customWidth="1"/>
    <col min="9983" max="9984" width="11.140625" style="1" customWidth="1"/>
    <col min="9985" max="9985" width="7.42578125" style="1" customWidth="1"/>
    <col min="9986" max="9986" width="12.140625" style="1" customWidth="1"/>
    <col min="9987" max="9987" width="8.28515625" style="1" customWidth="1"/>
    <col min="9988" max="9988" width="9.5703125" style="1" customWidth="1"/>
    <col min="9989" max="9989" width="12.28515625" style="1" customWidth="1"/>
    <col min="9990" max="10225" width="9.140625" style="1"/>
    <col min="10226" max="10226" width="4" style="1" customWidth="1"/>
    <col min="10227" max="10227" width="6" style="1" customWidth="1"/>
    <col min="10228" max="10228" width="6.7109375" style="1" customWidth="1"/>
    <col min="10229" max="10229" width="45.5703125" style="1" customWidth="1"/>
    <col min="10230" max="10230" width="5.5703125" style="1" customWidth="1"/>
    <col min="10231" max="10231" width="7.42578125" style="1" customWidth="1"/>
    <col min="10232" max="10232" width="7.28515625" style="1" customWidth="1"/>
    <col min="10233" max="10233" width="6.42578125" style="1" customWidth="1"/>
    <col min="10234" max="10234" width="4" style="1" customWidth="1"/>
    <col min="10235" max="10235" width="11.28515625" style="1" customWidth="1"/>
    <col min="10236" max="10236" width="6.7109375" style="1" customWidth="1"/>
    <col min="10237" max="10237" width="16.5703125" style="1" customWidth="1"/>
    <col min="10238" max="10238" width="11.85546875" style="1" customWidth="1"/>
    <col min="10239" max="10240" width="11.140625" style="1" customWidth="1"/>
    <col min="10241" max="10241" width="7.42578125" style="1" customWidth="1"/>
    <col min="10242" max="10242" width="12.140625" style="1" customWidth="1"/>
    <col min="10243" max="10243" width="8.28515625" style="1" customWidth="1"/>
    <col min="10244" max="10244" width="9.5703125" style="1" customWidth="1"/>
    <col min="10245" max="10245" width="12.28515625" style="1" customWidth="1"/>
    <col min="10246" max="10481" width="9.140625" style="1"/>
    <col min="10482" max="10482" width="4" style="1" customWidth="1"/>
    <col min="10483" max="10483" width="6" style="1" customWidth="1"/>
    <col min="10484" max="10484" width="6.7109375" style="1" customWidth="1"/>
    <col min="10485" max="10485" width="45.5703125" style="1" customWidth="1"/>
    <col min="10486" max="10486" width="5.5703125" style="1" customWidth="1"/>
    <col min="10487" max="10487" width="7.42578125" style="1" customWidth="1"/>
    <col min="10488" max="10488" width="7.28515625" style="1" customWidth="1"/>
    <col min="10489" max="10489" width="6.42578125" style="1" customWidth="1"/>
    <col min="10490" max="10490" width="4" style="1" customWidth="1"/>
    <col min="10491" max="10491" width="11.28515625" style="1" customWidth="1"/>
    <col min="10492" max="10492" width="6.7109375" style="1" customWidth="1"/>
    <col min="10493" max="10493" width="16.5703125" style="1" customWidth="1"/>
    <col min="10494" max="10494" width="11.85546875" style="1" customWidth="1"/>
    <col min="10495" max="10496" width="11.140625" style="1" customWidth="1"/>
    <col min="10497" max="10497" width="7.42578125" style="1" customWidth="1"/>
    <col min="10498" max="10498" width="12.140625" style="1" customWidth="1"/>
    <col min="10499" max="10499" width="8.28515625" style="1" customWidth="1"/>
    <col min="10500" max="10500" width="9.5703125" style="1" customWidth="1"/>
    <col min="10501" max="10501" width="12.28515625" style="1" customWidth="1"/>
    <col min="10502" max="10737" width="9.140625" style="1"/>
    <col min="10738" max="10738" width="4" style="1" customWidth="1"/>
    <col min="10739" max="10739" width="6" style="1" customWidth="1"/>
    <col min="10740" max="10740" width="6.7109375" style="1" customWidth="1"/>
    <col min="10741" max="10741" width="45.5703125" style="1" customWidth="1"/>
    <col min="10742" max="10742" width="5.5703125" style="1" customWidth="1"/>
    <col min="10743" max="10743" width="7.42578125" style="1" customWidth="1"/>
    <col min="10744" max="10744" width="7.28515625" style="1" customWidth="1"/>
    <col min="10745" max="10745" width="6.42578125" style="1" customWidth="1"/>
    <col min="10746" max="10746" width="4" style="1" customWidth="1"/>
    <col min="10747" max="10747" width="11.28515625" style="1" customWidth="1"/>
    <col min="10748" max="10748" width="6.7109375" style="1" customWidth="1"/>
    <col min="10749" max="10749" width="16.5703125" style="1" customWidth="1"/>
    <col min="10750" max="10750" width="11.85546875" style="1" customWidth="1"/>
    <col min="10751" max="10752" width="11.140625" style="1" customWidth="1"/>
    <col min="10753" max="10753" width="7.42578125" style="1" customWidth="1"/>
    <col min="10754" max="10754" width="12.140625" style="1" customWidth="1"/>
    <col min="10755" max="10755" width="8.28515625" style="1" customWidth="1"/>
    <col min="10756" max="10756" width="9.5703125" style="1" customWidth="1"/>
    <col min="10757" max="10757" width="12.28515625" style="1" customWidth="1"/>
    <col min="10758" max="10993" width="9.140625" style="1"/>
    <col min="10994" max="10994" width="4" style="1" customWidth="1"/>
    <col min="10995" max="10995" width="6" style="1" customWidth="1"/>
    <col min="10996" max="10996" width="6.7109375" style="1" customWidth="1"/>
    <col min="10997" max="10997" width="45.5703125" style="1" customWidth="1"/>
    <col min="10998" max="10998" width="5.5703125" style="1" customWidth="1"/>
    <col min="10999" max="10999" width="7.42578125" style="1" customWidth="1"/>
    <col min="11000" max="11000" width="7.28515625" style="1" customWidth="1"/>
    <col min="11001" max="11001" width="6.42578125" style="1" customWidth="1"/>
    <col min="11002" max="11002" width="4" style="1" customWidth="1"/>
    <col min="11003" max="11003" width="11.28515625" style="1" customWidth="1"/>
    <col min="11004" max="11004" width="6.7109375" style="1" customWidth="1"/>
    <col min="11005" max="11005" width="16.5703125" style="1" customWidth="1"/>
    <col min="11006" max="11006" width="11.85546875" style="1" customWidth="1"/>
    <col min="11007" max="11008" width="11.140625" style="1" customWidth="1"/>
    <col min="11009" max="11009" width="7.42578125" style="1" customWidth="1"/>
    <col min="11010" max="11010" width="12.140625" style="1" customWidth="1"/>
    <col min="11011" max="11011" width="8.28515625" style="1" customWidth="1"/>
    <col min="11012" max="11012" width="9.5703125" style="1" customWidth="1"/>
    <col min="11013" max="11013" width="12.28515625" style="1" customWidth="1"/>
    <col min="11014" max="11249" width="9.140625" style="1"/>
    <col min="11250" max="11250" width="4" style="1" customWidth="1"/>
    <col min="11251" max="11251" width="6" style="1" customWidth="1"/>
    <col min="11252" max="11252" width="6.7109375" style="1" customWidth="1"/>
    <col min="11253" max="11253" width="45.5703125" style="1" customWidth="1"/>
    <col min="11254" max="11254" width="5.5703125" style="1" customWidth="1"/>
    <col min="11255" max="11255" width="7.42578125" style="1" customWidth="1"/>
    <col min="11256" max="11256" width="7.28515625" style="1" customWidth="1"/>
    <col min="11257" max="11257" width="6.42578125" style="1" customWidth="1"/>
    <col min="11258" max="11258" width="4" style="1" customWidth="1"/>
    <col min="11259" max="11259" width="11.28515625" style="1" customWidth="1"/>
    <col min="11260" max="11260" width="6.7109375" style="1" customWidth="1"/>
    <col min="11261" max="11261" width="16.5703125" style="1" customWidth="1"/>
    <col min="11262" max="11262" width="11.85546875" style="1" customWidth="1"/>
    <col min="11263" max="11264" width="11.140625" style="1" customWidth="1"/>
    <col min="11265" max="11265" width="7.42578125" style="1" customWidth="1"/>
    <col min="11266" max="11266" width="12.140625" style="1" customWidth="1"/>
    <col min="11267" max="11267" width="8.28515625" style="1" customWidth="1"/>
    <col min="11268" max="11268" width="9.5703125" style="1" customWidth="1"/>
    <col min="11269" max="11269" width="12.28515625" style="1" customWidth="1"/>
    <col min="11270" max="11505" width="9.140625" style="1"/>
    <col min="11506" max="11506" width="4" style="1" customWidth="1"/>
    <col min="11507" max="11507" width="6" style="1" customWidth="1"/>
    <col min="11508" max="11508" width="6.7109375" style="1" customWidth="1"/>
    <col min="11509" max="11509" width="45.5703125" style="1" customWidth="1"/>
    <col min="11510" max="11510" width="5.5703125" style="1" customWidth="1"/>
    <col min="11511" max="11511" width="7.42578125" style="1" customWidth="1"/>
    <col min="11512" max="11512" width="7.28515625" style="1" customWidth="1"/>
    <col min="11513" max="11513" width="6.42578125" style="1" customWidth="1"/>
    <col min="11514" max="11514" width="4" style="1" customWidth="1"/>
    <col min="11515" max="11515" width="11.28515625" style="1" customWidth="1"/>
    <col min="11516" max="11516" width="6.7109375" style="1" customWidth="1"/>
    <col min="11517" max="11517" width="16.5703125" style="1" customWidth="1"/>
    <col min="11518" max="11518" width="11.85546875" style="1" customWidth="1"/>
    <col min="11519" max="11520" width="11.140625" style="1" customWidth="1"/>
    <col min="11521" max="11521" width="7.42578125" style="1" customWidth="1"/>
    <col min="11522" max="11522" width="12.140625" style="1" customWidth="1"/>
    <col min="11523" max="11523" width="8.28515625" style="1" customWidth="1"/>
    <col min="11524" max="11524" width="9.5703125" style="1" customWidth="1"/>
    <col min="11525" max="11525" width="12.28515625" style="1" customWidth="1"/>
    <col min="11526" max="11761" width="9.140625" style="1"/>
    <col min="11762" max="11762" width="4" style="1" customWidth="1"/>
    <col min="11763" max="11763" width="6" style="1" customWidth="1"/>
    <col min="11764" max="11764" width="6.7109375" style="1" customWidth="1"/>
    <col min="11765" max="11765" width="45.5703125" style="1" customWidth="1"/>
    <col min="11766" max="11766" width="5.5703125" style="1" customWidth="1"/>
    <col min="11767" max="11767" width="7.42578125" style="1" customWidth="1"/>
    <col min="11768" max="11768" width="7.28515625" style="1" customWidth="1"/>
    <col min="11769" max="11769" width="6.42578125" style="1" customWidth="1"/>
    <col min="11770" max="11770" width="4" style="1" customWidth="1"/>
    <col min="11771" max="11771" width="11.28515625" style="1" customWidth="1"/>
    <col min="11772" max="11772" width="6.7109375" style="1" customWidth="1"/>
    <col min="11773" max="11773" width="16.5703125" style="1" customWidth="1"/>
    <col min="11774" max="11774" width="11.85546875" style="1" customWidth="1"/>
    <col min="11775" max="11776" width="11.140625" style="1" customWidth="1"/>
    <col min="11777" max="11777" width="7.42578125" style="1" customWidth="1"/>
    <col min="11778" max="11778" width="12.140625" style="1" customWidth="1"/>
    <col min="11779" max="11779" width="8.28515625" style="1" customWidth="1"/>
    <col min="11780" max="11780" width="9.5703125" style="1" customWidth="1"/>
    <col min="11781" max="11781" width="12.28515625" style="1" customWidth="1"/>
    <col min="11782" max="12017" width="9.140625" style="1"/>
    <col min="12018" max="12018" width="4" style="1" customWidth="1"/>
    <col min="12019" max="12019" width="6" style="1" customWidth="1"/>
    <col min="12020" max="12020" width="6.7109375" style="1" customWidth="1"/>
    <col min="12021" max="12021" width="45.5703125" style="1" customWidth="1"/>
    <col min="12022" max="12022" width="5.5703125" style="1" customWidth="1"/>
    <col min="12023" max="12023" width="7.42578125" style="1" customWidth="1"/>
    <col min="12024" max="12024" width="7.28515625" style="1" customWidth="1"/>
    <col min="12025" max="12025" width="6.42578125" style="1" customWidth="1"/>
    <col min="12026" max="12026" width="4" style="1" customWidth="1"/>
    <col min="12027" max="12027" width="11.28515625" style="1" customWidth="1"/>
    <col min="12028" max="12028" width="6.7109375" style="1" customWidth="1"/>
    <col min="12029" max="12029" width="16.5703125" style="1" customWidth="1"/>
    <col min="12030" max="12030" width="11.85546875" style="1" customWidth="1"/>
    <col min="12031" max="12032" width="11.140625" style="1" customWidth="1"/>
    <col min="12033" max="12033" width="7.42578125" style="1" customWidth="1"/>
    <col min="12034" max="12034" width="12.140625" style="1" customWidth="1"/>
    <col min="12035" max="12035" width="8.28515625" style="1" customWidth="1"/>
    <col min="12036" max="12036" width="9.5703125" style="1" customWidth="1"/>
    <col min="12037" max="12037" width="12.28515625" style="1" customWidth="1"/>
    <col min="12038" max="12273" width="9.140625" style="1"/>
    <col min="12274" max="12274" width="4" style="1" customWidth="1"/>
    <col min="12275" max="12275" width="6" style="1" customWidth="1"/>
    <col min="12276" max="12276" width="6.7109375" style="1" customWidth="1"/>
    <col min="12277" max="12277" width="45.5703125" style="1" customWidth="1"/>
    <col min="12278" max="12278" width="5.5703125" style="1" customWidth="1"/>
    <col min="12279" max="12279" width="7.42578125" style="1" customWidth="1"/>
    <col min="12280" max="12280" width="7.28515625" style="1" customWidth="1"/>
    <col min="12281" max="12281" width="6.42578125" style="1" customWidth="1"/>
    <col min="12282" max="12282" width="4" style="1" customWidth="1"/>
    <col min="12283" max="12283" width="11.28515625" style="1" customWidth="1"/>
    <col min="12284" max="12284" width="6.7109375" style="1" customWidth="1"/>
    <col min="12285" max="12285" width="16.5703125" style="1" customWidth="1"/>
    <col min="12286" max="12286" width="11.85546875" style="1" customWidth="1"/>
    <col min="12287" max="12288" width="11.140625" style="1" customWidth="1"/>
    <col min="12289" max="12289" width="7.42578125" style="1" customWidth="1"/>
    <col min="12290" max="12290" width="12.140625" style="1" customWidth="1"/>
    <col min="12291" max="12291" width="8.28515625" style="1" customWidth="1"/>
    <col min="12292" max="12292" width="9.5703125" style="1" customWidth="1"/>
    <col min="12293" max="12293" width="12.28515625" style="1" customWidth="1"/>
    <col min="12294" max="12529" width="9.140625" style="1"/>
    <col min="12530" max="12530" width="4" style="1" customWidth="1"/>
    <col min="12531" max="12531" width="6" style="1" customWidth="1"/>
    <col min="12532" max="12532" width="6.7109375" style="1" customWidth="1"/>
    <col min="12533" max="12533" width="45.5703125" style="1" customWidth="1"/>
    <col min="12534" max="12534" width="5.5703125" style="1" customWidth="1"/>
    <col min="12535" max="12535" width="7.42578125" style="1" customWidth="1"/>
    <col min="12536" max="12536" width="7.28515625" style="1" customWidth="1"/>
    <col min="12537" max="12537" width="6.42578125" style="1" customWidth="1"/>
    <col min="12538" max="12538" width="4" style="1" customWidth="1"/>
    <col min="12539" max="12539" width="11.28515625" style="1" customWidth="1"/>
    <col min="12540" max="12540" width="6.7109375" style="1" customWidth="1"/>
    <col min="12541" max="12541" width="16.5703125" style="1" customWidth="1"/>
    <col min="12542" max="12542" width="11.85546875" style="1" customWidth="1"/>
    <col min="12543" max="12544" width="11.140625" style="1" customWidth="1"/>
    <col min="12545" max="12545" width="7.42578125" style="1" customWidth="1"/>
    <col min="12546" max="12546" width="12.140625" style="1" customWidth="1"/>
    <col min="12547" max="12547" width="8.28515625" style="1" customWidth="1"/>
    <col min="12548" max="12548" width="9.5703125" style="1" customWidth="1"/>
    <col min="12549" max="12549" width="12.28515625" style="1" customWidth="1"/>
    <col min="12550" max="12785" width="9.140625" style="1"/>
    <col min="12786" max="12786" width="4" style="1" customWidth="1"/>
    <col min="12787" max="12787" width="6" style="1" customWidth="1"/>
    <col min="12788" max="12788" width="6.7109375" style="1" customWidth="1"/>
    <col min="12789" max="12789" width="45.5703125" style="1" customWidth="1"/>
    <col min="12790" max="12790" width="5.5703125" style="1" customWidth="1"/>
    <col min="12791" max="12791" width="7.42578125" style="1" customWidth="1"/>
    <col min="12792" max="12792" width="7.28515625" style="1" customWidth="1"/>
    <col min="12793" max="12793" width="6.42578125" style="1" customWidth="1"/>
    <col min="12794" max="12794" width="4" style="1" customWidth="1"/>
    <col min="12795" max="12795" width="11.28515625" style="1" customWidth="1"/>
    <col min="12796" max="12796" width="6.7109375" style="1" customWidth="1"/>
    <col min="12797" max="12797" width="16.5703125" style="1" customWidth="1"/>
    <col min="12798" max="12798" width="11.85546875" style="1" customWidth="1"/>
    <col min="12799" max="12800" width="11.140625" style="1" customWidth="1"/>
    <col min="12801" max="12801" width="7.42578125" style="1" customWidth="1"/>
    <col min="12802" max="12802" width="12.140625" style="1" customWidth="1"/>
    <col min="12803" max="12803" width="8.28515625" style="1" customWidth="1"/>
    <col min="12804" max="12804" width="9.5703125" style="1" customWidth="1"/>
    <col min="12805" max="12805" width="12.28515625" style="1" customWidth="1"/>
    <col min="12806" max="13041" width="9.140625" style="1"/>
    <col min="13042" max="13042" width="4" style="1" customWidth="1"/>
    <col min="13043" max="13043" width="6" style="1" customWidth="1"/>
    <col min="13044" max="13044" width="6.7109375" style="1" customWidth="1"/>
    <col min="13045" max="13045" width="45.5703125" style="1" customWidth="1"/>
    <col min="13046" max="13046" width="5.5703125" style="1" customWidth="1"/>
    <col min="13047" max="13047" width="7.42578125" style="1" customWidth="1"/>
    <col min="13048" max="13048" width="7.28515625" style="1" customWidth="1"/>
    <col min="13049" max="13049" width="6.42578125" style="1" customWidth="1"/>
    <col min="13050" max="13050" width="4" style="1" customWidth="1"/>
    <col min="13051" max="13051" width="11.28515625" style="1" customWidth="1"/>
    <col min="13052" max="13052" width="6.7109375" style="1" customWidth="1"/>
    <col min="13053" max="13053" width="16.5703125" style="1" customWidth="1"/>
    <col min="13054" max="13054" width="11.85546875" style="1" customWidth="1"/>
    <col min="13055" max="13056" width="11.140625" style="1" customWidth="1"/>
    <col min="13057" max="13057" width="7.42578125" style="1" customWidth="1"/>
    <col min="13058" max="13058" width="12.140625" style="1" customWidth="1"/>
    <col min="13059" max="13059" width="8.28515625" style="1" customWidth="1"/>
    <col min="13060" max="13060" width="9.5703125" style="1" customWidth="1"/>
    <col min="13061" max="13061" width="12.28515625" style="1" customWidth="1"/>
    <col min="13062" max="13297" width="9.140625" style="1"/>
    <col min="13298" max="13298" width="4" style="1" customWidth="1"/>
    <col min="13299" max="13299" width="6" style="1" customWidth="1"/>
    <col min="13300" max="13300" width="6.7109375" style="1" customWidth="1"/>
    <col min="13301" max="13301" width="45.5703125" style="1" customWidth="1"/>
    <col min="13302" max="13302" width="5.5703125" style="1" customWidth="1"/>
    <col min="13303" max="13303" width="7.42578125" style="1" customWidth="1"/>
    <col min="13304" max="13304" width="7.28515625" style="1" customWidth="1"/>
    <col min="13305" max="13305" width="6.42578125" style="1" customWidth="1"/>
    <col min="13306" max="13306" width="4" style="1" customWidth="1"/>
    <col min="13307" max="13307" width="11.28515625" style="1" customWidth="1"/>
    <col min="13308" max="13308" width="6.7109375" style="1" customWidth="1"/>
    <col min="13309" max="13309" width="16.5703125" style="1" customWidth="1"/>
    <col min="13310" max="13310" width="11.85546875" style="1" customWidth="1"/>
    <col min="13311" max="13312" width="11.140625" style="1" customWidth="1"/>
    <col min="13313" max="13313" width="7.42578125" style="1" customWidth="1"/>
    <col min="13314" max="13314" width="12.140625" style="1" customWidth="1"/>
    <col min="13315" max="13315" width="8.28515625" style="1" customWidth="1"/>
    <col min="13316" max="13316" width="9.5703125" style="1" customWidth="1"/>
    <col min="13317" max="13317" width="12.28515625" style="1" customWidth="1"/>
    <col min="13318" max="13553" width="9.140625" style="1"/>
    <col min="13554" max="13554" width="4" style="1" customWidth="1"/>
    <col min="13555" max="13555" width="6" style="1" customWidth="1"/>
    <col min="13556" max="13556" width="6.7109375" style="1" customWidth="1"/>
    <col min="13557" max="13557" width="45.5703125" style="1" customWidth="1"/>
    <col min="13558" max="13558" width="5.5703125" style="1" customWidth="1"/>
    <col min="13559" max="13559" width="7.42578125" style="1" customWidth="1"/>
    <col min="13560" max="13560" width="7.28515625" style="1" customWidth="1"/>
    <col min="13561" max="13561" width="6.42578125" style="1" customWidth="1"/>
    <col min="13562" max="13562" width="4" style="1" customWidth="1"/>
    <col min="13563" max="13563" width="11.28515625" style="1" customWidth="1"/>
    <col min="13564" max="13564" width="6.7109375" style="1" customWidth="1"/>
    <col min="13565" max="13565" width="16.5703125" style="1" customWidth="1"/>
    <col min="13566" max="13566" width="11.85546875" style="1" customWidth="1"/>
    <col min="13567" max="13568" width="11.140625" style="1" customWidth="1"/>
    <col min="13569" max="13569" width="7.42578125" style="1" customWidth="1"/>
    <col min="13570" max="13570" width="12.140625" style="1" customWidth="1"/>
    <col min="13571" max="13571" width="8.28515625" style="1" customWidth="1"/>
    <col min="13572" max="13572" width="9.5703125" style="1" customWidth="1"/>
    <col min="13573" max="13573" width="12.28515625" style="1" customWidth="1"/>
    <col min="13574" max="13809" width="9.140625" style="1"/>
    <col min="13810" max="13810" width="4" style="1" customWidth="1"/>
    <col min="13811" max="13811" width="6" style="1" customWidth="1"/>
    <col min="13812" max="13812" width="6.7109375" style="1" customWidth="1"/>
    <col min="13813" max="13813" width="45.5703125" style="1" customWidth="1"/>
    <col min="13814" max="13814" width="5.5703125" style="1" customWidth="1"/>
    <col min="13815" max="13815" width="7.42578125" style="1" customWidth="1"/>
    <col min="13816" max="13816" width="7.28515625" style="1" customWidth="1"/>
    <col min="13817" max="13817" width="6.42578125" style="1" customWidth="1"/>
    <col min="13818" max="13818" width="4" style="1" customWidth="1"/>
    <col min="13819" max="13819" width="11.28515625" style="1" customWidth="1"/>
    <col min="13820" max="13820" width="6.7109375" style="1" customWidth="1"/>
    <col min="13821" max="13821" width="16.5703125" style="1" customWidth="1"/>
    <col min="13822" max="13822" width="11.85546875" style="1" customWidth="1"/>
    <col min="13823" max="13824" width="11.140625" style="1" customWidth="1"/>
    <col min="13825" max="13825" width="7.42578125" style="1" customWidth="1"/>
    <col min="13826" max="13826" width="12.140625" style="1" customWidth="1"/>
    <col min="13827" max="13827" width="8.28515625" style="1" customWidth="1"/>
    <col min="13828" max="13828" width="9.5703125" style="1" customWidth="1"/>
    <col min="13829" max="13829" width="12.28515625" style="1" customWidth="1"/>
    <col min="13830" max="14065" width="9.140625" style="1"/>
    <col min="14066" max="14066" width="4" style="1" customWidth="1"/>
    <col min="14067" max="14067" width="6" style="1" customWidth="1"/>
    <col min="14068" max="14068" width="6.7109375" style="1" customWidth="1"/>
    <col min="14069" max="14069" width="45.5703125" style="1" customWidth="1"/>
    <col min="14070" max="14070" width="5.5703125" style="1" customWidth="1"/>
    <col min="14071" max="14071" width="7.42578125" style="1" customWidth="1"/>
    <col min="14072" max="14072" width="7.28515625" style="1" customWidth="1"/>
    <col min="14073" max="14073" width="6.42578125" style="1" customWidth="1"/>
    <col min="14074" max="14074" width="4" style="1" customWidth="1"/>
    <col min="14075" max="14075" width="11.28515625" style="1" customWidth="1"/>
    <col min="14076" max="14076" width="6.7109375" style="1" customWidth="1"/>
    <col min="14077" max="14077" width="16.5703125" style="1" customWidth="1"/>
    <col min="14078" max="14078" width="11.85546875" style="1" customWidth="1"/>
    <col min="14079" max="14080" width="11.140625" style="1" customWidth="1"/>
    <col min="14081" max="14081" width="7.42578125" style="1" customWidth="1"/>
    <col min="14082" max="14082" width="12.140625" style="1" customWidth="1"/>
    <col min="14083" max="14083" width="8.28515625" style="1" customWidth="1"/>
    <col min="14084" max="14084" width="9.5703125" style="1" customWidth="1"/>
    <col min="14085" max="14085" width="12.28515625" style="1" customWidth="1"/>
    <col min="14086" max="14321" width="9.140625" style="1"/>
    <col min="14322" max="14322" width="4" style="1" customWidth="1"/>
    <col min="14323" max="14323" width="6" style="1" customWidth="1"/>
    <col min="14324" max="14324" width="6.7109375" style="1" customWidth="1"/>
    <col min="14325" max="14325" width="45.5703125" style="1" customWidth="1"/>
    <col min="14326" max="14326" width="5.5703125" style="1" customWidth="1"/>
    <col min="14327" max="14327" width="7.42578125" style="1" customWidth="1"/>
    <col min="14328" max="14328" width="7.28515625" style="1" customWidth="1"/>
    <col min="14329" max="14329" width="6.42578125" style="1" customWidth="1"/>
    <col min="14330" max="14330" width="4" style="1" customWidth="1"/>
    <col min="14331" max="14331" width="11.28515625" style="1" customWidth="1"/>
    <col min="14332" max="14332" width="6.7109375" style="1" customWidth="1"/>
    <col min="14333" max="14333" width="16.5703125" style="1" customWidth="1"/>
    <col min="14334" max="14334" width="11.85546875" style="1" customWidth="1"/>
    <col min="14335" max="14336" width="11.140625" style="1" customWidth="1"/>
    <col min="14337" max="14337" width="7.42578125" style="1" customWidth="1"/>
    <col min="14338" max="14338" width="12.140625" style="1" customWidth="1"/>
    <col min="14339" max="14339" width="8.28515625" style="1" customWidth="1"/>
    <col min="14340" max="14340" width="9.5703125" style="1" customWidth="1"/>
    <col min="14341" max="14341" width="12.28515625" style="1" customWidth="1"/>
    <col min="14342" max="14577" width="9.140625" style="1"/>
    <col min="14578" max="14578" width="4" style="1" customWidth="1"/>
    <col min="14579" max="14579" width="6" style="1" customWidth="1"/>
    <col min="14580" max="14580" width="6.7109375" style="1" customWidth="1"/>
    <col min="14581" max="14581" width="45.5703125" style="1" customWidth="1"/>
    <col min="14582" max="14582" width="5.5703125" style="1" customWidth="1"/>
    <col min="14583" max="14583" width="7.42578125" style="1" customWidth="1"/>
    <col min="14584" max="14584" width="7.28515625" style="1" customWidth="1"/>
    <col min="14585" max="14585" width="6.42578125" style="1" customWidth="1"/>
    <col min="14586" max="14586" width="4" style="1" customWidth="1"/>
    <col min="14587" max="14587" width="11.28515625" style="1" customWidth="1"/>
    <col min="14588" max="14588" width="6.7109375" style="1" customWidth="1"/>
    <col min="14589" max="14589" width="16.5703125" style="1" customWidth="1"/>
    <col min="14590" max="14590" width="11.85546875" style="1" customWidth="1"/>
    <col min="14591" max="14592" width="11.140625" style="1" customWidth="1"/>
    <col min="14593" max="14593" width="7.42578125" style="1" customWidth="1"/>
    <col min="14594" max="14594" width="12.140625" style="1" customWidth="1"/>
    <col min="14595" max="14595" width="8.28515625" style="1" customWidth="1"/>
    <col min="14596" max="14596" width="9.5703125" style="1" customWidth="1"/>
    <col min="14597" max="14597" width="12.28515625" style="1" customWidth="1"/>
    <col min="14598" max="14833" width="9.140625" style="1"/>
    <col min="14834" max="14834" width="4" style="1" customWidth="1"/>
    <col min="14835" max="14835" width="6" style="1" customWidth="1"/>
    <col min="14836" max="14836" width="6.7109375" style="1" customWidth="1"/>
    <col min="14837" max="14837" width="45.5703125" style="1" customWidth="1"/>
    <col min="14838" max="14838" width="5.5703125" style="1" customWidth="1"/>
    <col min="14839" max="14839" width="7.42578125" style="1" customWidth="1"/>
    <col min="14840" max="14840" width="7.28515625" style="1" customWidth="1"/>
    <col min="14841" max="14841" width="6.42578125" style="1" customWidth="1"/>
    <col min="14842" max="14842" width="4" style="1" customWidth="1"/>
    <col min="14843" max="14843" width="11.28515625" style="1" customWidth="1"/>
    <col min="14844" max="14844" width="6.7109375" style="1" customWidth="1"/>
    <col min="14845" max="14845" width="16.5703125" style="1" customWidth="1"/>
    <col min="14846" max="14846" width="11.85546875" style="1" customWidth="1"/>
    <col min="14847" max="14848" width="11.140625" style="1" customWidth="1"/>
    <col min="14849" max="14849" width="7.42578125" style="1" customWidth="1"/>
    <col min="14850" max="14850" width="12.140625" style="1" customWidth="1"/>
    <col min="14851" max="14851" width="8.28515625" style="1" customWidth="1"/>
    <col min="14852" max="14852" width="9.5703125" style="1" customWidth="1"/>
    <col min="14853" max="14853" width="12.28515625" style="1" customWidth="1"/>
    <col min="14854" max="15089" width="9.140625" style="1"/>
    <col min="15090" max="15090" width="4" style="1" customWidth="1"/>
    <col min="15091" max="15091" width="6" style="1" customWidth="1"/>
    <col min="15092" max="15092" width="6.7109375" style="1" customWidth="1"/>
    <col min="15093" max="15093" width="45.5703125" style="1" customWidth="1"/>
    <col min="15094" max="15094" width="5.5703125" style="1" customWidth="1"/>
    <col min="15095" max="15095" width="7.42578125" style="1" customWidth="1"/>
    <col min="15096" max="15096" width="7.28515625" style="1" customWidth="1"/>
    <col min="15097" max="15097" width="6.42578125" style="1" customWidth="1"/>
    <col min="15098" max="15098" width="4" style="1" customWidth="1"/>
    <col min="15099" max="15099" width="11.28515625" style="1" customWidth="1"/>
    <col min="15100" max="15100" width="6.7109375" style="1" customWidth="1"/>
    <col min="15101" max="15101" width="16.5703125" style="1" customWidth="1"/>
    <col min="15102" max="15102" width="11.85546875" style="1" customWidth="1"/>
    <col min="15103" max="15104" width="11.140625" style="1" customWidth="1"/>
    <col min="15105" max="15105" width="7.42578125" style="1" customWidth="1"/>
    <col min="15106" max="15106" width="12.140625" style="1" customWidth="1"/>
    <col min="15107" max="15107" width="8.28515625" style="1" customWidth="1"/>
    <col min="15108" max="15108" width="9.5703125" style="1" customWidth="1"/>
    <col min="15109" max="15109" width="12.28515625" style="1" customWidth="1"/>
    <col min="15110" max="15345" width="9.140625" style="1"/>
    <col min="15346" max="15346" width="4" style="1" customWidth="1"/>
    <col min="15347" max="15347" width="6" style="1" customWidth="1"/>
    <col min="15348" max="15348" width="6.7109375" style="1" customWidth="1"/>
    <col min="15349" max="15349" width="45.5703125" style="1" customWidth="1"/>
    <col min="15350" max="15350" width="5.5703125" style="1" customWidth="1"/>
    <col min="15351" max="15351" width="7.42578125" style="1" customWidth="1"/>
    <col min="15352" max="15352" width="7.28515625" style="1" customWidth="1"/>
    <col min="15353" max="15353" width="6.42578125" style="1" customWidth="1"/>
    <col min="15354" max="15354" width="4" style="1" customWidth="1"/>
    <col min="15355" max="15355" width="11.28515625" style="1" customWidth="1"/>
    <col min="15356" max="15356" width="6.7109375" style="1" customWidth="1"/>
    <col min="15357" max="15357" width="16.5703125" style="1" customWidth="1"/>
    <col min="15358" max="15358" width="11.85546875" style="1" customWidth="1"/>
    <col min="15359" max="15360" width="11.140625" style="1" customWidth="1"/>
    <col min="15361" max="15361" width="7.42578125" style="1" customWidth="1"/>
    <col min="15362" max="15362" width="12.140625" style="1" customWidth="1"/>
    <col min="15363" max="15363" width="8.28515625" style="1" customWidth="1"/>
    <col min="15364" max="15364" width="9.5703125" style="1" customWidth="1"/>
    <col min="15365" max="15365" width="12.28515625" style="1" customWidth="1"/>
    <col min="15366" max="15601" width="9.140625" style="1"/>
    <col min="15602" max="15602" width="4" style="1" customWidth="1"/>
    <col min="15603" max="15603" width="6" style="1" customWidth="1"/>
    <col min="15604" max="15604" width="6.7109375" style="1" customWidth="1"/>
    <col min="15605" max="15605" width="45.5703125" style="1" customWidth="1"/>
    <col min="15606" max="15606" width="5.5703125" style="1" customWidth="1"/>
    <col min="15607" max="15607" width="7.42578125" style="1" customWidth="1"/>
    <col min="15608" max="15608" width="7.28515625" style="1" customWidth="1"/>
    <col min="15609" max="15609" width="6.42578125" style="1" customWidth="1"/>
    <col min="15610" max="15610" width="4" style="1" customWidth="1"/>
    <col min="15611" max="15611" width="11.28515625" style="1" customWidth="1"/>
    <col min="15612" max="15612" width="6.7109375" style="1" customWidth="1"/>
    <col min="15613" max="15613" width="16.5703125" style="1" customWidth="1"/>
    <col min="15614" max="15614" width="11.85546875" style="1" customWidth="1"/>
    <col min="15615" max="15616" width="11.140625" style="1" customWidth="1"/>
    <col min="15617" max="15617" width="7.42578125" style="1" customWidth="1"/>
    <col min="15618" max="15618" width="12.140625" style="1" customWidth="1"/>
    <col min="15619" max="15619" width="8.28515625" style="1" customWidth="1"/>
    <col min="15620" max="15620" width="9.5703125" style="1" customWidth="1"/>
    <col min="15621" max="15621" width="12.28515625" style="1" customWidth="1"/>
    <col min="15622" max="15857" width="9.140625" style="1"/>
    <col min="15858" max="15858" width="4" style="1" customWidth="1"/>
    <col min="15859" max="15859" width="6" style="1" customWidth="1"/>
    <col min="15860" max="15860" width="6.7109375" style="1" customWidth="1"/>
    <col min="15861" max="15861" width="45.5703125" style="1" customWidth="1"/>
    <col min="15862" max="15862" width="5.5703125" style="1" customWidth="1"/>
    <col min="15863" max="15863" width="7.42578125" style="1" customWidth="1"/>
    <col min="15864" max="15864" width="7.28515625" style="1" customWidth="1"/>
    <col min="15865" max="15865" width="6.42578125" style="1" customWidth="1"/>
    <col min="15866" max="15866" width="4" style="1" customWidth="1"/>
    <col min="15867" max="15867" width="11.28515625" style="1" customWidth="1"/>
    <col min="15868" max="15868" width="6.7109375" style="1" customWidth="1"/>
    <col min="15869" max="15869" width="16.5703125" style="1" customWidth="1"/>
    <col min="15870" max="15870" width="11.85546875" style="1" customWidth="1"/>
    <col min="15871" max="15872" width="11.140625" style="1" customWidth="1"/>
    <col min="15873" max="15873" width="7.42578125" style="1" customWidth="1"/>
    <col min="15874" max="15874" width="12.140625" style="1" customWidth="1"/>
    <col min="15875" max="15875" width="8.28515625" style="1" customWidth="1"/>
    <col min="15876" max="15876" width="9.5703125" style="1" customWidth="1"/>
    <col min="15877" max="15877" width="12.28515625" style="1" customWidth="1"/>
    <col min="15878" max="16113" width="9.140625" style="1"/>
    <col min="16114" max="16114" width="4" style="1" customWidth="1"/>
    <col min="16115" max="16115" width="6" style="1" customWidth="1"/>
    <col min="16116" max="16116" width="6.7109375" style="1" customWidth="1"/>
    <col min="16117" max="16117" width="45.5703125" style="1" customWidth="1"/>
    <col min="16118" max="16118" width="5.5703125" style="1" customWidth="1"/>
    <col min="16119" max="16119" width="7.42578125" style="1" customWidth="1"/>
    <col min="16120" max="16120" width="7.28515625" style="1" customWidth="1"/>
    <col min="16121" max="16121" width="6.42578125" style="1" customWidth="1"/>
    <col min="16122" max="16122" width="4" style="1" customWidth="1"/>
    <col min="16123" max="16123" width="11.28515625" style="1" customWidth="1"/>
    <col min="16124" max="16124" width="6.7109375" style="1" customWidth="1"/>
    <col min="16125" max="16125" width="16.5703125" style="1" customWidth="1"/>
    <col min="16126" max="16126" width="11.85546875" style="1" customWidth="1"/>
    <col min="16127" max="16128" width="11.140625" style="1" customWidth="1"/>
    <col min="16129" max="16129" width="7.42578125" style="1" customWidth="1"/>
    <col min="16130" max="16130" width="12.140625" style="1" customWidth="1"/>
    <col min="16131" max="16131" width="8.28515625" style="1" customWidth="1"/>
    <col min="16132" max="16132" width="9.5703125" style="1" customWidth="1"/>
    <col min="16133" max="16133" width="12.28515625" style="1" customWidth="1"/>
    <col min="16134" max="16384" width="9.140625" style="1"/>
  </cols>
  <sheetData>
    <row r="1" spans="1:23" ht="28.5" customHeight="1" x14ac:dyDescent="0.2">
      <c r="A1" s="98" t="s">
        <v>133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23" ht="77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23" ht="27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80" t="s">
        <v>23</v>
      </c>
    </row>
    <row r="4" spans="1:23" s="2" customFormat="1" ht="137.25" customHeight="1" x14ac:dyDescent="0.2">
      <c r="A4" s="95" t="s">
        <v>2</v>
      </c>
      <c r="B4" s="97" t="s">
        <v>125</v>
      </c>
      <c r="C4" s="97"/>
      <c r="D4" s="95" t="s">
        <v>0</v>
      </c>
      <c r="E4" s="95" t="s">
        <v>1</v>
      </c>
      <c r="F4" s="95" t="s">
        <v>4</v>
      </c>
      <c r="G4" s="95" t="s">
        <v>3</v>
      </c>
      <c r="H4" s="95" t="s">
        <v>21</v>
      </c>
      <c r="I4" s="35" t="s">
        <v>14</v>
      </c>
      <c r="J4" s="35" t="s">
        <v>16</v>
      </c>
      <c r="K4" s="95" t="s">
        <v>20</v>
      </c>
      <c r="L4" s="95"/>
      <c r="M4" s="27" t="s">
        <v>5</v>
      </c>
      <c r="N4" s="104" t="s">
        <v>131</v>
      </c>
      <c r="O4" s="105"/>
      <c r="P4" s="106"/>
      <c r="Q4" s="100" t="s">
        <v>10</v>
      </c>
      <c r="R4" s="100"/>
      <c r="S4" s="100"/>
      <c r="T4" s="100"/>
      <c r="U4" s="36" t="s">
        <v>11</v>
      </c>
      <c r="V4" s="36" t="s">
        <v>13</v>
      </c>
      <c r="W4" s="96" t="s">
        <v>22</v>
      </c>
    </row>
    <row r="5" spans="1:23" s="2" customFormat="1" ht="59.25" customHeight="1" x14ac:dyDescent="0.2">
      <c r="A5" s="95"/>
      <c r="B5" s="97"/>
      <c r="C5" s="97"/>
      <c r="D5" s="95"/>
      <c r="E5" s="95"/>
      <c r="F5" s="95"/>
      <c r="G5" s="95"/>
      <c r="H5" s="95"/>
      <c r="I5" s="95" t="s">
        <v>15</v>
      </c>
      <c r="J5" s="95" t="s">
        <v>19</v>
      </c>
      <c r="K5" s="95" t="s">
        <v>17</v>
      </c>
      <c r="L5" s="95" t="s">
        <v>18</v>
      </c>
      <c r="M5" s="99" t="s">
        <v>6</v>
      </c>
      <c r="N5" s="101" t="s">
        <v>7</v>
      </c>
      <c r="O5" s="99" t="s">
        <v>8</v>
      </c>
      <c r="P5" s="99" t="s">
        <v>9</v>
      </c>
      <c r="Q5" s="96" t="s">
        <v>6</v>
      </c>
      <c r="R5" s="96" t="s">
        <v>7</v>
      </c>
      <c r="S5" s="96" t="s">
        <v>8</v>
      </c>
      <c r="T5" s="96" t="s">
        <v>9</v>
      </c>
      <c r="U5" s="96" t="s">
        <v>12</v>
      </c>
      <c r="V5" s="96" t="s">
        <v>12</v>
      </c>
      <c r="W5" s="96"/>
    </row>
    <row r="6" spans="1:23" s="2" customFormat="1" ht="12" customHeight="1" x14ac:dyDescent="0.2">
      <c r="A6" s="95"/>
      <c r="B6" s="97"/>
      <c r="C6" s="97"/>
      <c r="D6" s="95"/>
      <c r="E6" s="95"/>
      <c r="F6" s="95"/>
      <c r="G6" s="95"/>
      <c r="H6" s="95"/>
      <c r="I6" s="95"/>
      <c r="J6" s="95"/>
      <c r="K6" s="95"/>
      <c r="L6" s="95"/>
      <c r="M6" s="99"/>
      <c r="N6" s="102"/>
      <c r="O6" s="99"/>
      <c r="P6" s="99"/>
      <c r="Q6" s="96"/>
      <c r="R6" s="96"/>
      <c r="S6" s="96"/>
      <c r="T6" s="96"/>
      <c r="U6" s="96"/>
      <c r="V6" s="96"/>
      <c r="W6" s="96"/>
    </row>
    <row r="7" spans="1:23" s="2" customFormat="1" ht="12" customHeight="1" x14ac:dyDescent="0.2">
      <c r="A7" s="95"/>
      <c r="B7" s="97"/>
      <c r="C7" s="97"/>
      <c r="D7" s="95"/>
      <c r="E7" s="95"/>
      <c r="F7" s="95"/>
      <c r="G7" s="95"/>
      <c r="H7" s="95"/>
      <c r="I7" s="95"/>
      <c r="J7" s="95"/>
      <c r="K7" s="95"/>
      <c r="L7" s="95"/>
      <c r="M7" s="99"/>
      <c r="N7" s="103"/>
      <c r="O7" s="99"/>
      <c r="P7" s="99"/>
      <c r="Q7" s="96"/>
      <c r="R7" s="96"/>
      <c r="S7" s="96"/>
      <c r="T7" s="96"/>
      <c r="U7" s="96"/>
      <c r="V7" s="96"/>
      <c r="W7" s="96"/>
    </row>
    <row r="8" spans="1:23" s="73" customFormat="1" ht="42.75" hidden="1" customHeight="1" x14ac:dyDescent="0.2">
      <c r="A8" s="89" t="s">
        <v>126</v>
      </c>
      <c r="B8" s="90"/>
      <c r="C8" s="90"/>
      <c r="D8" s="70"/>
      <c r="E8" s="70"/>
      <c r="F8" s="70"/>
      <c r="G8" s="70"/>
      <c r="H8" s="70"/>
      <c r="I8" s="70"/>
      <c r="J8" s="70"/>
      <c r="K8" s="70"/>
      <c r="L8" s="70"/>
      <c r="M8" s="70"/>
      <c r="N8" s="66">
        <f>N9</f>
        <v>563920</v>
      </c>
      <c r="O8" s="71"/>
      <c r="P8" s="71"/>
      <c r="Q8" s="72"/>
      <c r="R8" s="72"/>
      <c r="S8" s="72"/>
      <c r="T8" s="72"/>
      <c r="U8" s="72"/>
      <c r="V8" s="72"/>
      <c r="W8" s="72"/>
    </row>
    <row r="9" spans="1:23" s="79" customFormat="1" ht="63" hidden="1" customHeight="1" x14ac:dyDescent="0.3">
      <c r="A9" s="81" t="s">
        <v>28</v>
      </c>
      <c r="B9" s="82"/>
      <c r="C9" s="83"/>
      <c r="D9" s="77"/>
      <c r="E9" s="77"/>
      <c r="F9" s="77"/>
      <c r="G9" s="77"/>
      <c r="H9" s="77"/>
      <c r="I9" s="10"/>
      <c r="J9" s="10"/>
      <c r="K9" s="10"/>
      <c r="L9" s="10"/>
      <c r="M9" s="11"/>
      <c r="N9" s="15">
        <f>N10</f>
        <v>563920</v>
      </c>
      <c r="O9" s="11"/>
      <c r="P9" s="11"/>
      <c r="Q9" s="11"/>
      <c r="R9" s="12"/>
      <c r="S9" s="11"/>
      <c r="T9" s="11"/>
      <c r="U9" s="11"/>
      <c r="V9" s="11"/>
      <c r="W9" s="78"/>
    </row>
    <row r="10" spans="1:23" s="18" customFormat="1" ht="32.25" hidden="1" customHeight="1" x14ac:dyDescent="0.25">
      <c r="A10" s="28"/>
      <c r="B10" s="85" t="s">
        <v>24</v>
      </c>
      <c r="C10" s="85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1">
        <v>563920</v>
      </c>
      <c r="O10" s="22"/>
      <c r="P10" s="22"/>
      <c r="Q10" s="16"/>
      <c r="R10" s="16"/>
      <c r="S10" s="16"/>
      <c r="T10" s="16"/>
      <c r="U10" s="16"/>
      <c r="V10" s="16"/>
      <c r="W10" s="17"/>
    </row>
    <row r="11" spans="1:23" s="45" customFormat="1" ht="89.25" hidden="1" customHeight="1" x14ac:dyDescent="0.25">
      <c r="A11" s="86" t="s">
        <v>130</v>
      </c>
      <c r="B11" s="87"/>
      <c r="C11" s="88"/>
      <c r="D11" s="38"/>
      <c r="E11" s="39"/>
      <c r="F11" s="40"/>
      <c r="G11" s="40"/>
      <c r="H11" s="40"/>
      <c r="I11" s="38"/>
      <c r="J11" s="40"/>
      <c r="K11" s="40"/>
      <c r="L11" s="40"/>
      <c r="M11" s="39"/>
      <c r="N11" s="41">
        <f>N12+N13</f>
        <v>503000</v>
      </c>
      <c r="O11" s="42"/>
      <c r="P11" s="42"/>
      <c r="Q11" s="43"/>
      <c r="R11" s="43"/>
      <c r="S11" s="43"/>
      <c r="T11" s="43"/>
      <c r="U11" s="43"/>
      <c r="V11" s="43"/>
      <c r="W11" s="44"/>
    </row>
    <row r="12" spans="1:23" s="3" customFormat="1" ht="71.25" hidden="1" customHeight="1" x14ac:dyDescent="0.35">
      <c r="A12" s="23" t="s">
        <v>29</v>
      </c>
      <c r="B12" s="84" t="s">
        <v>25</v>
      </c>
      <c r="C12" s="84"/>
      <c r="D12" s="29"/>
      <c r="E12" s="29"/>
      <c r="F12" s="29"/>
      <c r="G12" s="29"/>
      <c r="H12" s="29"/>
      <c r="I12" s="30"/>
      <c r="J12" s="30"/>
      <c r="K12" s="30"/>
      <c r="L12" s="30"/>
      <c r="M12" s="31"/>
      <c r="N12" s="24">
        <v>468440</v>
      </c>
      <c r="O12" s="25"/>
      <c r="P12" s="25"/>
      <c r="Q12" s="14"/>
      <c r="R12" s="14"/>
      <c r="S12" s="14"/>
      <c r="T12" s="14"/>
      <c r="U12" s="14"/>
      <c r="V12" s="13"/>
      <c r="W12" s="9"/>
    </row>
    <row r="13" spans="1:23" ht="146.25" hidden="1" customHeight="1" x14ac:dyDescent="0.4">
      <c r="A13" s="23" t="s">
        <v>30</v>
      </c>
      <c r="B13" s="84" t="s">
        <v>26</v>
      </c>
      <c r="C13" s="84"/>
      <c r="D13" s="23"/>
      <c r="E13" s="23"/>
      <c r="F13" s="23"/>
      <c r="G13" s="23"/>
      <c r="H13" s="23"/>
      <c r="I13" s="35"/>
      <c r="J13" s="35"/>
      <c r="K13" s="35"/>
      <c r="L13" s="35"/>
      <c r="M13" s="51"/>
      <c r="N13" s="24">
        <v>34560</v>
      </c>
      <c r="O13" s="26"/>
      <c r="P13" s="26"/>
      <c r="Q13" s="50"/>
      <c r="R13" s="50"/>
      <c r="S13" s="50"/>
      <c r="T13" s="50"/>
      <c r="U13" s="50"/>
      <c r="V13" s="50"/>
      <c r="W13" s="50"/>
    </row>
    <row r="14" spans="1:23" s="48" customFormat="1" ht="84.75" hidden="1" customHeight="1" x14ac:dyDescent="0.4">
      <c r="A14" s="86" t="s">
        <v>129</v>
      </c>
      <c r="B14" s="87"/>
      <c r="C14" s="88"/>
      <c r="D14" s="37"/>
      <c r="E14" s="37"/>
      <c r="F14" s="37"/>
      <c r="G14" s="37"/>
      <c r="H14" s="37"/>
      <c r="I14" s="46"/>
      <c r="J14" s="46"/>
      <c r="K14" s="46"/>
      <c r="L14" s="46"/>
      <c r="M14" s="52"/>
      <c r="N14" s="41">
        <f>N15</f>
        <v>60920</v>
      </c>
      <c r="O14" s="47"/>
      <c r="P14" s="47"/>
      <c r="Q14" s="54"/>
      <c r="R14" s="54"/>
      <c r="S14" s="54"/>
      <c r="T14" s="54"/>
      <c r="U14" s="54"/>
      <c r="V14" s="54"/>
      <c r="W14" s="54"/>
    </row>
    <row r="15" spans="1:23" ht="89.25" hidden="1" customHeight="1" x14ac:dyDescent="0.4">
      <c r="A15" s="23" t="s">
        <v>31</v>
      </c>
      <c r="B15" s="84" t="s">
        <v>27</v>
      </c>
      <c r="C15" s="84"/>
      <c r="D15" s="23"/>
      <c r="E15" s="23"/>
      <c r="F15" s="23"/>
      <c r="G15" s="23"/>
      <c r="H15" s="23"/>
      <c r="I15" s="35"/>
      <c r="J15" s="35"/>
      <c r="K15" s="35"/>
      <c r="L15" s="35"/>
      <c r="M15" s="51"/>
      <c r="N15" s="24">
        <v>60920</v>
      </c>
      <c r="O15" s="26"/>
      <c r="P15" s="26"/>
      <c r="Q15" s="50"/>
      <c r="R15" s="50"/>
      <c r="S15" s="50"/>
      <c r="T15" s="50"/>
      <c r="U15" s="50"/>
      <c r="V15" s="50"/>
      <c r="W15" s="50"/>
    </row>
    <row r="16" spans="1:23" s="49" customFormat="1" ht="30.75" hidden="1" customHeight="1" x14ac:dyDescent="0.2">
      <c r="A16" s="67" t="s">
        <v>127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53"/>
      <c r="P16" s="53"/>
      <c r="Q16" s="53"/>
      <c r="R16" s="53"/>
      <c r="S16" s="53"/>
      <c r="T16" s="53"/>
      <c r="U16" s="53"/>
      <c r="V16" s="53"/>
      <c r="W16" s="53"/>
    </row>
    <row r="17" spans="1:23" s="55" customFormat="1" ht="63" customHeight="1" x14ac:dyDescent="0.35">
      <c r="A17" s="89" t="s">
        <v>132</v>
      </c>
      <c r="B17" s="90"/>
      <c r="C17" s="91"/>
      <c r="D17" s="56"/>
      <c r="E17" s="56"/>
      <c r="F17" s="56"/>
      <c r="G17" s="56"/>
      <c r="H17" s="56"/>
      <c r="I17" s="57"/>
      <c r="J17" s="57"/>
      <c r="K17" s="57"/>
      <c r="L17" s="57"/>
      <c r="M17" s="58"/>
      <c r="N17" s="59"/>
      <c r="O17" s="58"/>
      <c r="P17" s="58"/>
      <c r="Q17" s="58"/>
      <c r="R17" s="60"/>
      <c r="S17" s="58"/>
      <c r="T17" s="58"/>
      <c r="U17" s="58"/>
      <c r="V17" s="58"/>
      <c r="W17" s="61"/>
    </row>
    <row r="18" spans="1:23" s="76" customFormat="1" ht="76.5" customHeight="1" x14ac:dyDescent="0.3">
      <c r="A18" s="81" t="s">
        <v>134</v>
      </c>
      <c r="B18" s="82"/>
      <c r="C18" s="83"/>
      <c r="D18" s="74"/>
      <c r="E18" s="74"/>
      <c r="F18" s="74"/>
      <c r="G18" s="74"/>
      <c r="H18" s="74"/>
      <c r="I18" s="62"/>
      <c r="J18" s="62"/>
      <c r="K18" s="62"/>
      <c r="L18" s="62"/>
      <c r="M18" s="63"/>
      <c r="N18" s="64">
        <f>N20+N22+N25+N27+N29+N32+N41+N44+N47+N51+N65+N69+N71+N74</f>
        <v>6215039.1799999988</v>
      </c>
      <c r="O18" s="63"/>
      <c r="P18" s="63"/>
      <c r="Q18" s="63"/>
      <c r="R18" s="65"/>
      <c r="S18" s="63"/>
      <c r="T18" s="63"/>
      <c r="U18" s="63"/>
      <c r="V18" s="63"/>
      <c r="W18" s="75"/>
    </row>
    <row r="19" spans="1:23" ht="30.75" x14ac:dyDescent="0.2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50"/>
      <c r="P19" s="50"/>
      <c r="Q19" s="50"/>
      <c r="R19" s="50"/>
      <c r="S19" s="50"/>
      <c r="T19" s="50"/>
      <c r="U19" s="50"/>
      <c r="V19" s="50"/>
      <c r="W19" s="50"/>
    </row>
    <row r="20" spans="1:23" s="18" customFormat="1" ht="32.25" customHeight="1" x14ac:dyDescent="0.25">
      <c r="A20" s="28"/>
      <c r="B20" s="85" t="s">
        <v>74</v>
      </c>
      <c r="C20" s="85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1">
        <f>N21</f>
        <v>472250</v>
      </c>
      <c r="O20" s="22"/>
      <c r="P20" s="22"/>
      <c r="Q20" s="16"/>
      <c r="R20" s="16"/>
      <c r="S20" s="16"/>
      <c r="T20" s="16"/>
      <c r="U20" s="16"/>
      <c r="V20" s="16"/>
      <c r="W20" s="17"/>
    </row>
    <row r="21" spans="1:23" ht="57" customHeight="1" x14ac:dyDescent="0.2">
      <c r="A21" s="23" t="s">
        <v>29</v>
      </c>
      <c r="B21" s="84" t="s">
        <v>75</v>
      </c>
      <c r="C21" s="84"/>
      <c r="D21" s="32"/>
      <c r="E21" s="32"/>
      <c r="F21" s="32"/>
      <c r="G21" s="32"/>
      <c r="H21" s="32"/>
      <c r="I21" s="33"/>
      <c r="J21" s="33"/>
      <c r="K21" s="33"/>
      <c r="L21" s="33"/>
      <c r="M21" s="34"/>
      <c r="N21" s="24">
        <v>472250</v>
      </c>
      <c r="O21" s="50"/>
      <c r="P21" s="50"/>
      <c r="Q21" s="50"/>
      <c r="R21" s="50"/>
      <c r="S21" s="50"/>
      <c r="T21" s="50"/>
      <c r="U21" s="50"/>
      <c r="V21" s="50"/>
      <c r="W21" s="50"/>
    </row>
    <row r="22" spans="1:23" s="18" customFormat="1" ht="32.25" customHeight="1" x14ac:dyDescent="0.25">
      <c r="A22" s="28"/>
      <c r="B22" s="85" t="s">
        <v>76</v>
      </c>
      <c r="C22" s="85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1">
        <f>N23+N24</f>
        <v>908951.4</v>
      </c>
      <c r="O22" s="22"/>
      <c r="P22" s="22"/>
      <c r="Q22" s="16"/>
      <c r="R22" s="16"/>
      <c r="S22" s="16"/>
      <c r="T22" s="16"/>
      <c r="U22" s="16"/>
      <c r="V22" s="16"/>
      <c r="W22" s="17"/>
    </row>
    <row r="23" spans="1:23" ht="77.25" customHeight="1" x14ac:dyDescent="0.2">
      <c r="A23" s="23" t="s">
        <v>30</v>
      </c>
      <c r="B23" s="84" t="s">
        <v>77</v>
      </c>
      <c r="C23" s="84"/>
      <c r="D23" s="32"/>
      <c r="E23" s="32"/>
      <c r="F23" s="32"/>
      <c r="G23" s="32"/>
      <c r="H23" s="32"/>
      <c r="I23" s="33"/>
      <c r="J23" s="33"/>
      <c r="K23" s="33"/>
      <c r="L23" s="33"/>
      <c r="M23" s="34"/>
      <c r="N23" s="24">
        <v>650951.5</v>
      </c>
      <c r="O23" s="50"/>
      <c r="P23" s="50"/>
      <c r="Q23" s="50"/>
      <c r="R23" s="50"/>
      <c r="S23" s="50"/>
      <c r="T23" s="50"/>
      <c r="U23" s="50"/>
      <c r="V23" s="50"/>
      <c r="W23" s="50"/>
    </row>
    <row r="24" spans="1:23" ht="77.25" customHeight="1" x14ac:dyDescent="0.2">
      <c r="A24" s="23" t="s">
        <v>31</v>
      </c>
      <c r="B24" s="84" t="s">
        <v>78</v>
      </c>
      <c r="C24" s="84"/>
      <c r="D24" s="32"/>
      <c r="E24" s="32"/>
      <c r="F24" s="32"/>
      <c r="G24" s="32"/>
      <c r="H24" s="32"/>
      <c r="I24" s="33"/>
      <c r="J24" s="33"/>
      <c r="K24" s="33"/>
      <c r="L24" s="33"/>
      <c r="M24" s="34"/>
      <c r="N24" s="24">
        <v>257999.9</v>
      </c>
      <c r="O24" s="50"/>
      <c r="P24" s="50"/>
      <c r="Q24" s="50"/>
      <c r="R24" s="50"/>
      <c r="S24" s="50"/>
      <c r="T24" s="50"/>
      <c r="U24" s="50"/>
      <c r="V24" s="50"/>
      <c r="W24" s="50"/>
    </row>
    <row r="25" spans="1:23" s="18" customFormat="1" ht="32.25" customHeight="1" x14ac:dyDescent="0.25">
      <c r="A25" s="28"/>
      <c r="B25" s="85" t="s">
        <v>71</v>
      </c>
      <c r="C25" s="85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21">
        <f>N26</f>
        <v>72758.7</v>
      </c>
      <c r="O25" s="22"/>
      <c r="P25" s="22"/>
      <c r="Q25" s="16"/>
      <c r="R25" s="16"/>
      <c r="S25" s="16"/>
      <c r="T25" s="16"/>
      <c r="U25" s="16"/>
      <c r="V25" s="16"/>
      <c r="W25" s="17"/>
    </row>
    <row r="26" spans="1:23" ht="77.25" customHeight="1" x14ac:dyDescent="0.2">
      <c r="A26" s="23" t="s">
        <v>32</v>
      </c>
      <c r="B26" s="84" t="s">
        <v>128</v>
      </c>
      <c r="C26" s="84"/>
      <c r="D26" s="32"/>
      <c r="E26" s="32"/>
      <c r="F26" s="32"/>
      <c r="G26" s="32"/>
      <c r="H26" s="32"/>
      <c r="I26" s="33"/>
      <c r="J26" s="33"/>
      <c r="K26" s="33"/>
      <c r="L26" s="33"/>
      <c r="M26" s="34"/>
      <c r="N26" s="24">
        <v>72758.7</v>
      </c>
      <c r="O26" s="50"/>
      <c r="P26" s="50"/>
      <c r="Q26" s="50"/>
      <c r="R26" s="50"/>
      <c r="S26" s="50"/>
      <c r="T26" s="50"/>
      <c r="U26" s="50"/>
      <c r="V26" s="50"/>
      <c r="W26" s="50"/>
    </row>
    <row r="27" spans="1:23" s="18" customFormat="1" ht="32.25" customHeight="1" x14ac:dyDescent="0.25">
      <c r="A27" s="28"/>
      <c r="B27" s="85" t="s">
        <v>70</v>
      </c>
      <c r="C27" s="85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1">
        <f>N28</f>
        <v>102593</v>
      </c>
      <c r="O27" s="22"/>
      <c r="P27" s="22"/>
      <c r="Q27" s="16"/>
      <c r="R27" s="16"/>
      <c r="S27" s="16"/>
      <c r="T27" s="16"/>
      <c r="U27" s="16"/>
      <c r="V27" s="16"/>
      <c r="W27" s="17"/>
    </row>
    <row r="28" spans="1:23" ht="43.5" customHeight="1" x14ac:dyDescent="0.2">
      <c r="A28" s="23" t="s">
        <v>33</v>
      </c>
      <c r="B28" s="84" t="s">
        <v>79</v>
      </c>
      <c r="C28" s="84"/>
      <c r="D28" s="32"/>
      <c r="E28" s="32"/>
      <c r="F28" s="32"/>
      <c r="G28" s="32"/>
      <c r="H28" s="32"/>
      <c r="I28" s="33"/>
      <c r="J28" s="33"/>
      <c r="K28" s="33"/>
      <c r="L28" s="33"/>
      <c r="M28" s="34"/>
      <c r="N28" s="24">
        <v>102593</v>
      </c>
      <c r="O28" s="50"/>
      <c r="P28" s="50"/>
      <c r="Q28" s="50"/>
      <c r="R28" s="50"/>
      <c r="S28" s="50"/>
      <c r="T28" s="50"/>
      <c r="U28" s="50"/>
      <c r="V28" s="50"/>
      <c r="W28" s="50"/>
    </row>
    <row r="29" spans="1:23" s="18" customFormat="1" ht="32.25" customHeight="1" x14ac:dyDescent="0.25">
      <c r="A29" s="28"/>
      <c r="B29" s="85" t="s">
        <v>82</v>
      </c>
      <c r="C29" s="85"/>
      <c r="D29" s="19"/>
      <c r="E29" s="19"/>
      <c r="F29" s="19"/>
      <c r="G29" s="19"/>
      <c r="H29" s="19"/>
      <c r="I29" s="19"/>
      <c r="J29" s="19"/>
      <c r="K29" s="19"/>
      <c r="L29" s="19"/>
      <c r="M29" s="20"/>
      <c r="N29" s="21">
        <f>N30+N31</f>
        <v>531750.1</v>
      </c>
      <c r="O29" s="22"/>
      <c r="P29" s="22"/>
      <c r="Q29" s="16"/>
      <c r="R29" s="16"/>
      <c r="S29" s="16"/>
      <c r="T29" s="16"/>
      <c r="U29" s="16"/>
      <c r="V29" s="16"/>
      <c r="W29" s="17"/>
    </row>
    <row r="30" spans="1:23" ht="60" customHeight="1" x14ac:dyDescent="0.2">
      <c r="A30" s="23" t="s">
        <v>34</v>
      </c>
      <c r="B30" s="84" t="s">
        <v>80</v>
      </c>
      <c r="C30" s="84"/>
      <c r="D30" s="32"/>
      <c r="E30" s="32"/>
      <c r="F30" s="32"/>
      <c r="G30" s="32"/>
      <c r="H30" s="32"/>
      <c r="I30" s="33"/>
      <c r="J30" s="33"/>
      <c r="K30" s="33"/>
      <c r="L30" s="33"/>
      <c r="M30" s="34"/>
      <c r="N30" s="24">
        <v>227355.4</v>
      </c>
      <c r="O30" s="50"/>
      <c r="P30" s="50"/>
      <c r="Q30" s="50"/>
      <c r="R30" s="50"/>
      <c r="S30" s="50"/>
      <c r="T30" s="50"/>
      <c r="U30" s="50"/>
      <c r="V30" s="50"/>
      <c r="W30" s="50"/>
    </row>
    <row r="31" spans="1:23" ht="84" customHeight="1" x14ac:dyDescent="0.2">
      <c r="A31" s="23" t="s">
        <v>35</v>
      </c>
      <c r="B31" s="84" t="s">
        <v>81</v>
      </c>
      <c r="C31" s="84"/>
      <c r="D31" s="32"/>
      <c r="E31" s="32"/>
      <c r="F31" s="32"/>
      <c r="G31" s="32"/>
      <c r="H31" s="32"/>
      <c r="I31" s="33"/>
      <c r="J31" s="33"/>
      <c r="K31" s="33"/>
      <c r="L31" s="33"/>
      <c r="M31" s="34"/>
      <c r="N31" s="24">
        <v>304394.7</v>
      </c>
      <c r="O31" s="50"/>
      <c r="P31" s="50"/>
      <c r="Q31" s="50"/>
      <c r="R31" s="50"/>
      <c r="S31" s="50"/>
      <c r="T31" s="50"/>
      <c r="U31" s="50"/>
      <c r="V31" s="50"/>
      <c r="W31" s="50"/>
    </row>
    <row r="32" spans="1:23" s="18" customFormat="1" ht="32.25" customHeight="1" x14ac:dyDescent="0.25">
      <c r="A32" s="28"/>
      <c r="B32" s="85" t="s">
        <v>73</v>
      </c>
      <c r="C32" s="85"/>
      <c r="D32" s="19"/>
      <c r="E32" s="19"/>
      <c r="F32" s="19"/>
      <c r="G32" s="19"/>
      <c r="H32" s="19"/>
      <c r="I32" s="19"/>
      <c r="J32" s="19"/>
      <c r="K32" s="19"/>
      <c r="L32" s="19"/>
      <c r="M32" s="20"/>
      <c r="N32" s="21">
        <f>SUM(N33:N40)</f>
        <v>548280.4</v>
      </c>
      <c r="O32" s="22"/>
      <c r="P32" s="22"/>
      <c r="Q32" s="16"/>
      <c r="R32" s="16"/>
      <c r="S32" s="16"/>
      <c r="T32" s="16"/>
      <c r="U32" s="16"/>
      <c r="V32" s="16"/>
      <c r="W32" s="17"/>
    </row>
    <row r="33" spans="1:23" ht="81" customHeight="1" x14ac:dyDescent="0.2">
      <c r="A33" s="23" t="s">
        <v>36</v>
      </c>
      <c r="B33" s="84" t="s">
        <v>83</v>
      </c>
      <c r="C33" s="84"/>
      <c r="D33" s="32"/>
      <c r="E33" s="32"/>
      <c r="F33" s="32"/>
      <c r="G33" s="32"/>
      <c r="H33" s="32"/>
      <c r="I33" s="33"/>
      <c r="J33" s="33"/>
      <c r="K33" s="33"/>
      <c r="L33" s="33"/>
      <c r="M33" s="34"/>
      <c r="N33" s="24">
        <v>100000</v>
      </c>
      <c r="O33" s="50"/>
      <c r="P33" s="50"/>
      <c r="Q33" s="50"/>
      <c r="R33" s="50"/>
      <c r="S33" s="50"/>
      <c r="T33" s="50"/>
      <c r="U33" s="50"/>
      <c r="V33" s="50"/>
      <c r="W33" s="50"/>
    </row>
    <row r="34" spans="1:23" ht="77.25" customHeight="1" x14ac:dyDescent="0.2">
      <c r="A34" s="23" t="s">
        <v>37</v>
      </c>
      <c r="B34" s="84" t="s">
        <v>84</v>
      </c>
      <c r="C34" s="84"/>
      <c r="D34" s="32"/>
      <c r="E34" s="32"/>
      <c r="F34" s="32"/>
      <c r="G34" s="32"/>
      <c r="H34" s="32"/>
      <c r="I34" s="33"/>
      <c r="J34" s="33"/>
      <c r="K34" s="33"/>
      <c r="L34" s="33"/>
      <c r="M34" s="34"/>
      <c r="N34" s="24">
        <v>70000</v>
      </c>
      <c r="O34" s="50"/>
      <c r="P34" s="50"/>
      <c r="Q34" s="50"/>
      <c r="R34" s="50"/>
      <c r="S34" s="50"/>
      <c r="T34" s="50"/>
      <c r="U34" s="50"/>
      <c r="V34" s="50"/>
      <c r="W34" s="50"/>
    </row>
    <row r="35" spans="1:23" ht="110.25" customHeight="1" x14ac:dyDescent="0.2">
      <c r="A35" s="23" t="s">
        <v>38</v>
      </c>
      <c r="B35" s="84" t="s">
        <v>85</v>
      </c>
      <c r="C35" s="84"/>
      <c r="D35" s="32"/>
      <c r="E35" s="32"/>
      <c r="F35" s="32"/>
      <c r="G35" s="32"/>
      <c r="H35" s="32"/>
      <c r="I35" s="33"/>
      <c r="J35" s="33"/>
      <c r="K35" s="33"/>
      <c r="L35" s="33"/>
      <c r="M35" s="34"/>
      <c r="N35" s="24">
        <v>80000</v>
      </c>
      <c r="O35" s="50"/>
      <c r="P35" s="50"/>
      <c r="Q35" s="50"/>
      <c r="R35" s="50"/>
      <c r="S35" s="50"/>
      <c r="T35" s="50"/>
      <c r="U35" s="50"/>
      <c r="V35" s="50"/>
      <c r="W35" s="50"/>
    </row>
    <row r="36" spans="1:23" ht="89.25" customHeight="1" x14ac:dyDescent="0.2">
      <c r="A36" s="23" t="s">
        <v>39</v>
      </c>
      <c r="B36" s="84" t="s">
        <v>86</v>
      </c>
      <c r="C36" s="84"/>
      <c r="D36" s="32"/>
      <c r="E36" s="32"/>
      <c r="F36" s="32"/>
      <c r="G36" s="32"/>
      <c r="H36" s="32"/>
      <c r="I36" s="33"/>
      <c r="J36" s="33"/>
      <c r="K36" s="33"/>
      <c r="L36" s="33"/>
      <c r="M36" s="34"/>
      <c r="N36" s="24">
        <v>100000</v>
      </c>
      <c r="O36" s="50"/>
      <c r="P36" s="50"/>
      <c r="Q36" s="50"/>
      <c r="R36" s="50"/>
      <c r="S36" s="50"/>
      <c r="T36" s="50"/>
      <c r="U36" s="50"/>
      <c r="V36" s="50"/>
      <c r="W36" s="50"/>
    </row>
    <row r="37" spans="1:23" ht="83.25" customHeight="1" x14ac:dyDescent="0.2">
      <c r="A37" s="23" t="s">
        <v>40</v>
      </c>
      <c r="B37" s="84" t="s">
        <v>87</v>
      </c>
      <c r="C37" s="84"/>
      <c r="D37" s="32"/>
      <c r="E37" s="32"/>
      <c r="F37" s="32"/>
      <c r="G37" s="32"/>
      <c r="H37" s="32"/>
      <c r="I37" s="33"/>
      <c r="J37" s="33"/>
      <c r="K37" s="33"/>
      <c r="L37" s="33"/>
      <c r="M37" s="34"/>
      <c r="N37" s="24">
        <v>29455.9</v>
      </c>
      <c r="O37" s="50"/>
      <c r="P37" s="50"/>
      <c r="Q37" s="50"/>
      <c r="R37" s="50"/>
      <c r="S37" s="50"/>
      <c r="T37" s="50"/>
      <c r="U37" s="50"/>
      <c r="V37" s="50"/>
      <c r="W37" s="50"/>
    </row>
    <row r="38" spans="1:23" ht="89.25" customHeight="1" x14ac:dyDescent="0.2">
      <c r="A38" s="23" t="s">
        <v>41</v>
      </c>
      <c r="B38" s="84" t="s">
        <v>88</v>
      </c>
      <c r="C38" s="84"/>
      <c r="D38" s="32"/>
      <c r="E38" s="32"/>
      <c r="F38" s="32"/>
      <c r="G38" s="32"/>
      <c r="H38" s="32"/>
      <c r="I38" s="33"/>
      <c r="J38" s="33"/>
      <c r="K38" s="33"/>
      <c r="L38" s="33"/>
      <c r="M38" s="34"/>
      <c r="N38" s="24">
        <v>48280.4</v>
      </c>
      <c r="O38" s="50"/>
      <c r="P38" s="50"/>
      <c r="Q38" s="50"/>
      <c r="R38" s="50"/>
      <c r="S38" s="50"/>
      <c r="T38" s="50"/>
      <c r="U38" s="50"/>
      <c r="V38" s="50"/>
      <c r="W38" s="50"/>
    </row>
    <row r="39" spans="1:23" ht="58.5" customHeight="1" x14ac:dyDescent="0.2">
      <c r="A39" s="23" t="s">
        <v>42</v>
      </c>
      <c r="B39" s="84" t="s">
        <v>89</v>
      </c>
      <c r="C39" s="84"/>
      <c r="D39" s="32"/>
      <c r="E39" s="32"/>
      <c r="F39" s="32"/>
      <c r="G39" s="32"/>
      <c r="H39" s="32"/>
      <c r="I39" s="33"/>
      <c r="J39" s="33"/>
      <c r="K39" s="33"/>
      <c r="L39" s="33"/>
      <c r="M39" s="34"/>
      <c r="N39" s="24">
        <v>102758.6</v>
      </c>
      <c r="O39" s="50"/>
      <c r="P39" s="50"/>
      <c r="Q39" s="50"/>
      <c r="R39" s="50"/>
      <c r="S39" s="50"/>
      <c r="T39" s="50"/>
      <c r="U39" s="50"/>
      <c r="V39" s="50"/>
      <c r="W39" s="50"/>
    </row>
    <row r="40" spans="1:23" ht="69" customHeight="1" x14ac:dyDescent="0.2">
      <c r="A40" s="23" t="s">
        <v>43</v>
      </c>
      <c r="B40" s="84" t="s">
        <v>90</v>
      </c>
      <c r="C40" s="84"/>
      <c r="D40" s="32"/>
      <c r="E40" s="32"/>
      <c r="F40" s="32"/>
      <c r="G40" s="32"/>
      <c r="H40" s="32"/>
      <c r="I40" s="33"/>
      <c r="J40" s="33"/>
      <c r="K40" s="33"/>
      <c r="L40" s="33"/>
      <c r="M40" s="34"/>
      <c r="N40" s="24">
        <v>17785.5</v>
      </c>
      <c r="O40" s="50"/>
      <c r="P40" s="50"/>
      <c r="Q40" s="50"/>
      <c r="R40" s="50"/>
      <c r="S40" s="50"/>
      <c r="T40" s="50"/>
      <c r="U40" s="50"/>
      <c r="V40" s="50"/>
      <c r="W40" s="50"/>
    </row>
    <row r="41" spans="1:23" s="18" customFormat="1" ht="32.25" customHeight="1" x14ac:dyDescent="0.25">
      <c r="A41" s="28"/>
      <c r="B41" s="85" t="s">
        <v>91</v>
      </c>
      <c r="C41" s="85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21">
        <f>SUM(N42:N43)</f>
        <v>1408467.6</v>
      </c>
      <c r="O41" s="22"/>
      <c r="P41" s="22"/>
      <c r="Q41" s="16"/>
      <c r="R41" s="16"/>
      <c r="S41" s="16"/>
      <c r="T41" s="16"/>
      <c r="U41" s="16"/>
      <c r="V41" s="16"/>
      <c r="W41" s="17"/>
    </row>
    <row r="42" spans="1:23" ht="67.5" customHeight="1" x14ac:dyDescent="0.2">
      <c r="A42" s="23" t="s">
        <v>44</v>
      </c>
      <c r="B42" s="84" t="s">
        <v>97</v>
      </c>
      <c r="C42" s="84"/>
      <c r="D42" s="32"/>
      <c r="E42" s="32"/>
      <c r="F42" s="32"/>
      <c r="G42" s="32"/>
      <c r="H42" s="32"/>
      <c r="I42" s="33"/>
      <c r="J42" s="33"/>
      <c r="K42" s="33"/>
      <c r="L42" s="33"/>
      <c r="M42" s="34"/>
      <c r="N42" s="24">
        <v>1041318.5</v>
      </c>
      <c r="O42" s="50"/>
      <c r="P42" s="50"/>
      <c r="Q42" s="50"/>
      <c r="R42" s="50"/>
      <c r="S42" s="50"/>
      <c r="T42" s="50"/>
      <c r="U42" s="50"/>
      <c r="V42" s="50"/>
      <c r="W42" s="50"/>
    </row>
    <row r="43" spans="1:23" ht="67.5" customHeight="1" x14ac:dyDescent="0.2">
      <c r="A43" s="23" t="s">
        <v>45</v>
      </c>
      <c r="B43" s="84" t="s">
        <v>92</v>
      </c>
      <c r="C43" s="84"/>
      <c r="D43" s="32"/>
      <c r="E43" s="32"/>
      <c r="F43" s="32"/>
      <c r="G43" s="32"/>
      <c r="H43" s="32"/>
      <c r="I43" s="33"/>
      <c r="J43" s="33"/>
      <c r="K43" s="33"/>
      <c r="L43" s="33"/>
      <c r="M43" s="34"/>
      <c r="N43" s="24">
        <v>367149.1</v>
      </c>
      <c r="O43" s="50"/>
      <c r="P43" s="50"/>
      <c r="Q43" s="50"/>
      <c r="R43" s="50"/>
      <c r="S43" s="50"/>
      <c r="T43" s="50"/>
      <c r="U43" s="50"/>
      <c r="V43" s="50"/>
      <c r="W43" s="50"/>
    </row>
    <row r="44" spans="1:23" s="18" customFormat="1" ht="32.25" customHeight="1" x14ac:dyDescent="0.25">
      <c r="A44" s="28"/>
      <c r="B44" s="85" t="s">
        <v>93</v>
      </c>
      <c r="C44" s="85"/>
      <c r="D44" s="19"/>
      <c r="E44" s="19"/>
      <c r="F44" s="19"/>
      <c r="G44" s="19"/>
      <c r="H44" s="19"/>
      <c r="I44" s="19"/>
      <c r="J44" s="19"/>
      <c r="K44" s="19"/>
      <c r="L44" s="19"/>
      <c r="M44" s="20"/>
      <c r="N44" s="21">
        <f>SUM(N45:N46)</f>
        <v>125263</v>
      </c>
      <c r="O44" s="22"/>
      <c r="P44" s="22"/>
      <c r="Q44" s="16"/>
      <c r="R44" s="16"/>
      <c r="S44" s="16"/>
      <c r="T44" s="16"/>
      <c r="U44" s="16"/>
      <c r="V44" s="16"/>
      <c r="W44" s="17"/>
    </row>
    <row r="45" spans="1:23" ht="33" customHeight="1" x14ac:dyDescent="0.2">
      <c r="A45" s="23" t="s">
        <v>46</v>
      </c>
      <c r="B45" s="84" t="s">
        <v>123</v>
      </c>
      <c r="C45" s="84"/>
      <c r="D45" s="32"/>
      <c r="E45" s="32"/>
      <c r="F45" s="32"/>
      <c r="G45" s="32"/>
      <c r="H45" s="32"/>
      <c r="I45" s="33"/>
      <c r="J45" s="33"/>
      <c r="K45" s="33"/>
      <c r="L45" s="33"/>
      <c r="M45" s="34"/>
      <c r="N45" s="24">
        <v>59111.199999999997</v>
      </c>
      <c r="O45" s="50"/>
      <c r="P45" s="50"/>
      <c r="Q45" s="50"/>
      <c r="R45" s="50"/>
      <c r="S45" s="50"/>
      <c r="T45" s="50"/>
      <c r="U45" s="50"/>
      <c r="V45" s="50"/>
      <c r="W45" s="50"/>
    </row>
    <row r="46" spans="1:23" ht="67.5" customHeight="1" x14ac:dyDescent="0.2">
      <c r="A46" s="23" t="s">
        <v>47</v>
      </c>
      <c r="B46" s="84" t="s">
        <v>124</v>
      </c>
      <c r="C46" s="84"/>
      <c r="D46" s="32"/>
      <c r="E46" s="32"/>
      <c r="F46" s="32"/>
      <c r="G46" s="32"/>
      <c r="H46" s="32"/>
      <c r="I46" s="33"/>
      <c r="J46" s="33"/>
      <c r="K46" s="33"/>
      <c r="L46" s="33"/>
      <c r="M46" s="34"/>
      <c r="N46" s="24">
        <v>66151.8</v>
      </c>
      <c r="O46" s="50"/>
      <c r="P46" s="50"/>
      <c r="Q46" s="50"/>
      <c r="R46" s="50"/>
      <c r="S46" s="50"/>
      <c r="T46" s="50"/>
      <c r="U46" s="50"/>
      <c r="V46" s="50"/>
      <c r="W46" s="50"/>
    </row>
    <row r="47" spans="1:23" s="18" customFormat="1" ht="32.25" customHeight="1" x14ac:dyDescent="0.25">
      <c r="A47" s="28"/>
      <c r="B47" s="85" t="s">
        <v>122</v>
      </c>
      <c r="C47" s="85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21">
        <f>SUM(N48:N50)</f>
        <v>327863.5</v>
      </c>
      <c r="O47" s="22"/>
      <c r="P47" s="22"/>
      <c r="Q47" s="16"/>
      <c r="R47" s="16"/>
      <c r="S47" s="16"/>
      <c r="T47" s="16"/>
      <c r="U47" s="16"/>
      <c r="V47" s="16"/>
      <c r="W47" s="17"/>
    </row>
    <row r="48" spans="1:23" ht="94.5" customHeight="1" x14ac:dyDescent="0.2">
      <c r="A48" s="23" t="s">
        <v>48</v>
      </c>
      <c r="B48" s="84" t="s">
        <v>94</v>
      </c>
      <c r="C48" s="84"/>
      <c r="D48" s="32"/>
      <c r="E48" s="32"/>
      <c r="F48" s="32"/>
      <c r="G48" s="32"/>
      <c r="H48" s="32"/>
      <c r="I48" s="33"/>
      <c r="J48" s="33"/>
      <c r="K48" s="33"/>
      <c r="L48" s="33"/>
      <c r="M48" s="34"/>
      <c r="N48" s="24">
        <v>102798</v>
      </c>
      <c r="O48" s="50"/>
      <c r="P48" s="50"/>
      <c r="Q48" s="50"/>
      <c r="R48" s="50"/>
      <c r="S48" s="50"/>
      <c r="T48" s="50"/>
      <c r="U48" s="50"/>
      <c r="V48" s="50"/>
      <c r="W48" s="50"/>
    </row>
    <row r="49" spans="1:23" ht="81.75" customHeight="1" x14ac:dyDescent="0.2">
      <c r="A49" s="23" t="s">
        <v>49</v>
      </c>
      <c r="B49" s="84" t="s">
        <v>95</v>
      </c>
      <c r="C49" s="84"/>
      <c r="D49" s="32"/>
      <c r="E49" s="32"/>
      <c r="F49" s="32"/>
      <c r="G49" s="32"/>
      <c r="H49" s="32"/>
      <c r="I49" s="33"/>
      <c r="J49" s="33"/>
      <c r="K49" s="33"/>
      <c r="L49" s="33"/>
      <c r="M49" s="34"/>
      <c r="N49" s="24">
        <v>29993.7</v>
      </c>
      <c r="O49" s="50"/>
      <c r="P49" s="50"/>
      <c r="Q49" s="50"/>
      <c r="R49" s="50"/>
      <c r="S49" s="50"/>
      <c r="T49" s="50"/>
      <c r="U49" s="50"/>
      <c r="V49" s="50"/>
      <c r="W49" s="50"/>
    </row>
    <row r="50" spans="1:23" ht="88.5" customHeight="1" x14ac:dyDescent="0.2">
      <c r="A50" s="23" t="s">
        <v>50</v>
      </c>
      <c r="B50" s="84" t="s">
        <v>96</v>
      </c>
      <c r="C50" s="84"/>
      <c r="D50" s="32"/>
      <c r="E50" s="32"/>
      <c r="F50" s="32"/>
      <c r="G50" s="32"/>
      <c r="H50" s="32"/>
      <c r="I50" s="33"/>
      <c r="J50" s="33"/>
      <c r="K50" s="33"/>
      <c r="L50" s="33"/>
      <c r="M50" s="34"/>
      <c r="N50" s="24">
        <v>195071.8</v>
      </c>
      <c r="O50" s="50"/>
      <c r="P50" s="50"/>
      <c r="Q50" s="50"/>
      <c r="R50" s="50"/>
      <c r="S50" s="50"/>
      <c r="T50" s="50"/>
      <c r="U50" s="50"/>
      <c r="V50" s="50"/>
      <c r="W50" s="50"/>
    </row>
    <row r="51" spans="1:23" s="18" customFormat="1" ht="32.25" customHeight="1" x14ac:dyDescent="0.25">
      <c r="A51" s="28"/>
      <c r="B51" s="85" t="s">
        <v>111</v>
      </c>
      <c r="C51" s="85"/>
      <c r="D51" s="19"/>
      <c r="E51" s="19"/>
      <c r="F51" s="19"/>
      <c r="G51" s="19"/>
      <c r="H51" s="19"/>
      <c r="I51" s="19"/>
      <c r="J51" s="19"/>
      <c r="K51" s="19"/>
      <c r="L51" s="19"/>
      <c r="M51" s="20"/>
      <c r="N51" s="21">
        <f>SUM(N52:N64)</f>
        <v>499999.97999999992</v>
      </c>
      <c r="O51" s="22"/>
      <c r="P51" s="22"/>
      <c r="Q51" s="16"/>
      <c r="R51" s="16"/>
      <c r="S51" s="16"/>
      <c r="T51" s="16"/>
      <c r="U51" s="16"/>
      <c r="V51" s="16"/>
      <c r="W51" s="17"/>
    </row>
    <row r="52" spans="1:23" ht="77.25" customHeight="1" x14ac:dyDescent="0.2">
      <c r="A52" s="23" t="s">
        <v>51</v>
      </c>
      <c r="B52" s="84" t="s">
        <v>98</v>
      </c>
      <c r="C52" s="84"/>
      <c r="D52" s="32"/>
      <c r="E52" s="32"/>
      <c r="F52" s="32"/>
      <c r="G52" s="32"/>
      <c r="H52" s="32"/>
      <c r="I52" s="33"/>
      <c r="J52" s="33"/>
      <c r="K52" s="33"/>
      <c r="L52" s="33"/>
      <c r="M52" s="34"/>
      <c r="N52" s="24">
        <v>33456.6</v>
      </c>
      <c r="O52" s="50"/>
      <c r="P52" s="50"/>
      <c r="Q52" s="50"/>
      <c r="R52" s="50"/>
      <c r="S52" s="50"/>
      <c r="T52" s="50"/>
      <c r="U52" s="50"/>
      <c r="V52" s="50"/>
      <c r="W52" s="50"/>
    </row>
    <row r="53" spans="1:23" ht="77.25" customHeight="1" x14ac:dyDescent="0.2">
      <c r="A53" s="23" t="s">
        <v>52</v>
      </c>
      <c r="B53" s="84" t="s">
        <v>99</v>
      </c>
      <c r="C53" s="84"/>
      <c r="D53" s="32"/>
      <c r="E53" s="32"/>
      <c r="F53" s="32"/>
      <c r="G53" s="32"/>
      <c r="H53" s="32"/>
      <c r="I53" s="33"/>
      <c r="J53" s="33"/>
      <c r="K53" s="33"/>
      <c r="L53" s="33"/>
      <c r="M53" s="34"/>
      <c r="N53" s="24">
        <v>23666.9</v>
      </c>
      <c r="O53" s="50"/>
      <c r="P53" s="50"/>
      <c r="Q53" s="50"/>
      <c r="R53" s="50"/>
      <c r="S53" s="50"/>
      <c r="T53" s="50"/>
      <c r="U53" s="50"/>
      <c r="V53" s="50"/>
      <c r="W53" s="50"/>
    </row>
    <row r="54" spans="1:23" ht="77.25" customHeight="1" x14ac:dyDescent="0.2">
      <c r="A54" s="23" t="s">
        <v>53</v>
      </c>
      <c r="B54" s="84" t="s">
        <v>100</v>
      </c>
      <c r="C54" s="84"/>
      <c r="D54" s="32"/>
      <c r="E54" s="32"/>
      <c r="F54" s="32"/>
      <c r="G54" s="32"/>
      <c r="H54" s="32"/>
      <c r="I54" s="33"/>
      <c r="J54" s="33"/>
      <c r="K54" s="33"/>
      <c r="L54" s="33"/>
      <c r="M54" s="34"/>
      <c r="N54" s="24">
        <v>11566.4</v>
      </c>
      <c r="O54" s="50"/>
      <c r="P54" s="50"/>
      <c r="Q54" s="50"/>
      <c r="R54" s="50"/>
      <c r="S54" s="50"/>
      <c r="T54" s="50"/>
      <c r="U54" s="50"/>
      <c r="V54" s="50"/>
      <c r="W54" s="50"/>
    </row>
    <row r="55" spans="1:23" ht="77.25" customHeight="1" x14ac:dyDescent="0.2">
      <c r="A55" s="23" t="s">
        <v>54</v>
      </c>
      <c r="B55" s="84" t="s">
        <v>101</v>
      </c>
      <c r="C55" s="84"/>
      <c r="D55" s="32"/>
      <c r="E55" s="32"/>
      <c r="F55" s="32"/>
      <c r="G55" s="32"/>
      <c r="H55" s="32"/>
      <c r="I55" s="33"/>
      <c r="J55" s="33"/>
      <c r="K55" s="33"/>
      <c r="L55" s="33"/>
      <c r="M55" s="34"/>
      <c r="N55" s="24">
        <v>9116.2999999999993</v>
      </c>
      <c r="O55" s="50"/>
      <c r="P55" s="50"/>
      <c r="Q55" s="50"/>
      <c r="R55" s="50"/>
      <c r="S55" s="50"/>
      <c r="T55" s="50"/>
      <c r="U55" s="50"/>
      <c r="V55" s="50"/>
      <c r="W55" s="50"/>
    </row>
    <row r="56" spans="1:23" ht="61.5" customHeight="1" x14ac:dyDescent="0.2">
      <c r="A56" s="23" t="s">
        <v>55</v>
      </c>
      <c r="B56" s="84" t="s">
        <v>102</v>
      </c>
      <c r="C56" s="84"/>
      <c r="D56" s="32"/>
      <c r="E56" s="32"/>
      <c r="F56" s="32"/>
      <c r="G56" s="32"/>
      <c r="H56" s="32"/>
      <c r="I56" s="33"/>
      <c r="J56" s="33"/>
      <c r="K56" s="33"/>
      <c r="L56" s="33"/>
      <c r="M56" s="34"/>
      <c r="N56" s="24">
        <v>6874</v>
      </c>
      <c r="O56" s="50"/>
      <c r="P56" s="50"/>
      <c r="Q56" s="50"/>
      <c r="R56" s="50"/>
      <c r="S56" s="50"/>
      <c r="T56" s="50"/>
      <c r="U56" s="50"/>
      <c r="V56" s="50"/>
      <c r="W56" s="50"/>
    </row>
    <row r="57" spans="1:23" ht="77.25" customHeight="1" x14ac:dyDescent="0.2">
      <c r="A57" s="23" t="s">
        <v>56</v>
      </c>
      <c r="B57" s="84" t="s">
        <v>103</v>
      </c>
      <c r="C57" s="84"/>
      <c r="D57" s="32"/>
      <c r="E57" s="32"/>
      <c r="F57" s="32"/>
      <c r="G57" s="32"/>
      <c r="H57" s="32"/>
      <c r="I57" s="33"/>
      <c r="J57" s="33"/>
      <c r="K57" s="33"/>
      <c r="L57" s="33"/>
      <c r="M57" s="34"/>
      <c r="N57" s="24">
        <v>5212.18</v>
      </c>
      <c r="O57" s="50"/>
      <c r="P57" s="50"/>
      <c r="Q57" s="50"/>
      <c r="R57" s="50"/>
      <c r="S57" s="50"/>
      <c r="T57" s="50"/>
      <c r="U57" s="50"/>
      <c r="V57" s="50"/>
      <c r="W57" s="50"/>
    </row>
    <row r="58" spans="1:23" ht="50.25" customHeight="1" x14ac:dyDescent="0.2">
      <c r="A58" s="23" t="s">
        <v>57</v>
      </c>
      <c r="B58" s="84" t="s">
        <v>104</v>
      </c>
      <c r="C58" s="84"/>
      <c r="D58" s="32"/>
      <c r="E58" s="32"/>
      <c r="F58" s="32"/>
      <c r="G58" s="32"/>
      <c r="H58" s="32"/>
      <c r="I58" s="33"/>
      <c r="J58" s="33"/>
      <c r="K58" s="33"/>
      <c r="L58" s="33"/>
      <c r="M58" s="34"/>
      <c r="N58" s="24">
        <v>71891.899999999994</v>
      </c>
      <c r="O58" s="50"/>
      <c r="P58" s="50"/>
      <c r="Q58" s="50"/>
      <c r="R58" s="50"/>
      <c r="S58" s="50"/>
      <c r="T58" s="50"/>
      <c r="U58" s="50"/>
      <c r="V58" s="50"/>
      <c r="W58" s="50"/>
    </row>
    <row r="59" spans="1:23" ht="69" customHeight="1" x14ac:dyDescent="0.2">
      <c r="A59" s="23" t="s">
        <v>58</v>
      </c>
      <c r="B59" s="84" t="s">
        <v>105</v>
      </c>
      <c r="C59" s="84"/>
      <c r="D59" s="32"/>
      <c r="E59" s="32"/>
      <c r="F59" s="32"/>
      <c r="G59" s="32"/>
      <c r="H59" s="32"/>
      <c r="I59" s="33"/>
      <c r="J59" s="33"/>
      <c r="K59" s="33"/>
      <c r="L59" s="33"/>
      <c r="M59" s="34"/>
      <c r="N59" s="24">
        <v>99977.9</v>
      </c>
      <c r="O59" s="50"/>
      <c r="P59" s="50"/>
      <c r="Q59" s="50"/>
      <c r="R59" s="50"/>
      <c r="S59" s="50"/>
      <c r="T59" s="50"/>
      <c r="U59" s="50"/>
      <c r="V59" s="50"/>
      <c r="W59" s="50"/>
    </row>
    <row r="60" spans="1:23" ht="89.25" customHeight="1" x14ac:dyDescent="0.2">
      <c r="A60" s="23" t="s">
        <v>59</v>
      </c>
      <c r="B60" s="84" t="s">
        <v>106</v>
      </c>
      <c r="C60" s="84"/>
      <c r="D60" s="32"/>
      <c r="E60" s="32"/>
      <c r="F60" s="32"/>
      <c r="G60" s="32"/>
      <c r="H60" s="32"/>
      <c r="I60" s="33"/>
      <c r="J60" s="33"/>
      <c r="K60" s="33"/>
      <c r="L60" s="33"/>
      <c r="M60" s="34"/>
      <c r="N60" s="24">
        <v>20284.599999999999</v>
      </c>
      <c r="O60" s="50"/>
      <c r="P60" s="50"/>
      <c r="Q60" s="50"/>
      <c r="R60" s="50"/>
      <c r="S60" s="50"/>
      <c r="T60" s="50"/>
      <c r="U60" s="50"/>
      <c r="V60" s="50"/>
      <c r="W60" s="50"/>
    </row>
    <row r="61" spans="1:23" ht="77.25" customHeight="1" x14ac:dyDescent="0.2">
      <c r="A61" s="23" t="s">
        <v>60</v>
      </c>
      <c r="B61" s="84" t="s">
        <v>107</v>
      </c>
      <c r="C61" s="84"/>
      <c r="D61" s="32"/>
      <c r="E61" s="32"/>
      <c r="F61" s="32"/>
      <c r="G61" s="32"/>
      <c r="H61" s="32"/>
      <c r="I61" s="33"/>
      <c r="J61" s="33"/>
      <c r="K61" s="33"/>
      <c r="L61" s="33"/>
      <c r="M61" s="34"/>
      <c r="N61" s="24">
        <v>36693.300000000003</v>
      </c>
      <c r="O61" s="50"/>
      <c r="P61" s="50"/>
      <c r="Q61" s="50"/>
      <c r="R61" s="50"/>
      <c r="S61" s="50"/>
      <c r="T61" s="50"/>
      <c r="U61" s="50"/>
      <c r="V61" s="50"/>
      <c r="W61" s="50"/>
    </row>
    <row r="62" spans="1:23" ht="90" customHeight="1" x14ac:dyDescent="0.2">
      <c r="A62" s="23" t="s">
        <v>61</v>
      </c>
      <c r="B62" s="84" t="s">
        <v>108</v>
      </c>
      <c r="C62" s="84"/>
      <c r="D62" s="32"/>
      <c r="E62" s="32"/>
      <c r="F62" s="32"/>
      <c r="G62" s="32"/>
      <c r="H62" s="32"/>
      <c r="I62" s="33"/>
      <c r="J62" s="33"/>
      <c r="K62" s="33"/>
      <c r="L62" s="33"/>
      <c r="M62" s="34"/>
      <c r="N62" s="24">
        <v>94263.1</v>
      </c>
      <c r="O62" s="50"/>
      <c r="P62" s="50"/>
      <c r="Q62" s="50"/>
      <c r="R62" s="50"/>
      <c r="S62" s="50"/>
      <c r="T62" s="50"/>
      <c r="U62" s="50"/>
      <c r="V62" s="50"/>
      <c r="W62" s="50"/>
    </row>
    <row r="63" spans="1:23" ht="111.75" customHeight="1" x14ac:dyDescent="0.2">
      <c r="A63" s="23" t="s">
        <v>62</v>
      </c>
      <c r="B63" s="84" t="s">
        <v>109</v>
      </c>
      <c r="C63" s="84"/>
      <c r="D63" s="32"/>
      <c r="E63" s="32"/>
      <c r="F63" s="32"/>
      <c r="G63" s="32"/>
      <c r="H63" s="32"/>
      <c r="I63" s="33"/>
      <c r="J63" s="33"/>
      <c r="K63" s="33"/>
      <c r="L63" s="33"/>
      <c r="M63" s="34"/>
      <c r="N63" s="24">
        <v>32395</v>
      </c>
      <c r="O63" s="50"/>
      <c r="P63" s="50"/>
      <c r="Q63" s="50"/>
      <c r="R63" s="50"/>
      <c r="S63" s="50"/>
      <c r="T63" s="50"/>
      <c r="U63" s="50"/>
      <c r="V63" s="50"/>
      <c r="W63" s="50"/>
    </row>
    <row r="64" spans="1:23" ht="48.75" customHeight="1" x14ac:dyDescent="0.2">
      <c r="A64" s="23" t="s">
        <v>63</v>
      </c>
      <c r="B64" s="84" t="s">
        <v>110</v>
      </c>
      <c r="C64" s="84"/>
      <c r="D64" s="32"/>
      <c r="E64" s="32"/>
      <c r="F64" s="32"/>
      <c r="G64" s="32"/>
      <c r="H64" s="32"/>
      <c r="I64" s="33"/>
      <c r="J64" s="33"/>
      <c r="K64" s="33"/>
      <c r="L64" s="33"/>
      <c r="M64" s="34"/>
      <c r="N64" s="24">
        <v>54601.8</v>
      </c>
      <c r="O64" s="50"/>
      <c r="P64" s="50"/>
      <c r="Q64" s="50"/>
      <c r="R64" s="50"/>
      <c r="S64" s="50"/>
      <c r="T64" s="50"/>
      <c r="U64" s="50"/>
      <c r="V64" s="50"/>
      <c r="W64" s="50"/>
    </row>
    <row r="65" spans="1:23" s="18" customFormat="1" ht="32.25" customHeight="1" x14ac:dyDescent="0.25">
      <c r="A65" s="28"/>
      <c r="B65" s="85" t="s">
        <v>120</v>
      </c>
      <c r="C65" s="85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21">
        <f>SUM(N66:N68)</f>
        <v>670520.6</v>
      </c>
      <c r="O65" s="22"/>
      <c r="P65" s="22"/>
      <c r="Q65" s="16"/>
      <c r="R65" s="16"/>
      <c r="S65" s="16"/>
      <c r="T65" s="16"/>
      <c r="U65" s="16"/>
      <c r="V65" s="16"/>
      <c r="W65" s="17"/>
    </row>
    <row r="66" spans="1:23" ht="60.75" customHeight="1" x14ac:dyDescent="0.2">
      <c r="A66" s="23" t="s">
        <v>64</v>
      </c>
      <c r="B66" s="84" t="s">
        <v>112</v>
      </c>
      <c r="C66" s="84"/>
      <c r="D66" s="32"/>
      <c r="E66" s="32"/>
      <c r="F66" s="32"/>
      <c r="G66" s="32"/>
      <c r="H66" s="32"/>
      <c r="I66" s="33"/>
      <c r="J66" s="33"/>
      <c r="K66" s="33"/>
      <c r="L66" s="33"/>
      <c r="M66" s="34"/>
      <c r="N66" s="24">
        <v>71182.600000000006</v>
      </c>
      <c r="O66" s="50"/>
      <c r="P66" s="50"/>
      <c r="Q66" s="50"/>
      <c r="R66" s="50"/>
      <c r="S66" s="50"/>
      <c r="T66" s="50"/>
      <c r="U66" s="50"/>
      <c r="V66" s="50"/>
      <c r="W66" s="50"/>
    </row>
    <row r="67" spans="1:23" ht="63.75" customHeight="1" x14ac:dyDescent="0.2">
      <c r="A67" s="23" t="s">
        <v>65</v>
      </c>
      <c r="B67" s="84" t="s">
        <v>113</v>
      </c>
      <c r="C67" s="84"/>
      <c r="D67" s="32"/>
      <c r="E67" s="32"/>
      <c r="F67" s="32"/>
      <c r="G67" s="32"/>
      <c r="H67" s="32"/>
      <c r="I67" s="33"/>
      <c r="J67" s="33"/>
      <c r="K67" s="33"/>
      <c r="L67" s="33"/>
      <c r="M67" s="34"/>
      <c r="N67" s="24">
        <v>76537.100000000006</v>
      </c>
      <c r="O67" s="50"/>
      <c r="P67" s="50"/>
      <c r="Q67" s="50"/>
      <c r="R67" s="50"/>
      <c r="S67" s="50"/>
      <c r="T67" s="50"/>
      <c r="U67" s="50"/>
      <c r="V67" s="50"/>
      <c r="W67" s="50"/>
    </row>
    <row r="68" spans="1:23" ht="34.5" customHeight="1" x14ac:dyDescent="0.2">
      <c r="A68" s="23"/>
      <c r="B68" s="84" t="s">
        <v>121</v>
      </c>
      <c r="C68" s="84"/>
      <c r="D68" s="32"/>
      <c r="E68" s="32"/>
      <c r="F68" s="32"/>
      <c r="G68" s="32"/>
      <c r="H68" s="32"/>
      <c r="I68" s="33"/>
      <c r="J68" s="33"/>
      <c r="K68" s="33"/>
      <c r="L68" s="33"/>
      <c r="M68" s="34"/>
      <c r="N68" s="24">
        <v>522800.89999999997</v>
      </c>
      <c r="O68" s="50"/>
      <c r="P68" s="50"/>
      <c r="Q68" s="50"/>
      <c r="R68" s="50"/>
      <c r="S68" s="50"/>
      <c r="T68" s="50"/>
      <c r="U68" s="50"/>
      <c r="V68" s="50"/>
      <c r="W68" s="50"/>
    </row>
    <row r="69" spans="1:23" s="18" customFormat="1" ht="32.25" customHeight="1" x14ac:dyDescent="0.25">
      <c r="A69" s="28"/>
      <c r="B69" s="85" t="s">
        <v>72</v>
      </c>
      <c r="C69" s="85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21">
        <f>N70</f>
        <v>188870.3</v>
      </c>
      <c r="O69" s="22"/>
      <c r="P69" s="22"/>
      <c r="Q69" s="16"/>
      <c r="R69" s="16"/>
      <c r="S69" s="16"/>
      <c r="T69" s="16"/>
      <c r="U69" s="16"/>
      <c r="V69" s="16"/>
      <c r="W69" s="17"/>
    </row>
    <row r="70" spans="1:23" ht="61.5" customHeight="1" x14ac:dyDescent="0.2">
      <c r="A70" s="23" t="s">
        <v>66</v>
      </c>
      <c r="B70" s="84" t="s">
        <v>114</v>
      </c>
      <c r="C70" s="84"/>
      <c r="D70" s="32"/>
      <c r="E70" s="32"/>
      <c r="F70" s="32"/>
      <c r="G70" s="32"/>
      <c r="H70" s="32"/>
      <c r="I70" s="33"/>
      <c r="J70" s="33"/>
      <c r="K70" s="33"/>
      <c r="L70" s="33"/>
      <c r="M70" s="34"/>
      <c r="N70" s="24">
        <v>188870.3</v>
      </c>
      <c r="O70" s="50"/>
      <c r="P70" s="50"/>
      <c r="Q70" s="50"/>
      <c r="R70" s="50"/>
      <c r="S70" s="50"/>
      <c r="T70" s="50"/>
      <c r="U70" s="50"/>
      <c r="V70" s="50"/>
      <c r="W70" s="50"/>
    </row>
    <row r="71" spans="1:23" s="18" customFormat="1" ht="32.25" customHeight="1" x14ac:dyDescent="0.25">
      <c r="A71" s="28"/>
      <c r="B71" s="85" t="s">
        <v>115</v>
      </c>
      <c r="C71" s="85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1">
        <f>N72+N73</f>
        <v>120674.20000000001</v>
      </c>
      <c r="O71" s="22"/>
      <c r="P71" s="22"/>
      <c r="Q71" s="16"/>
      <c r="R71" s="16"/>
      <c r="S71" s="16"/>
      <c r="T71" s="16"/>
      <c r="U71" s="16"/>
      <c r="V71" s="16"/>
      <c r="W71" s="17"/>
    </row>
    <row r="72" spans="1:23" ht="63.75" customHeight="1" x14ac:dyDescent="0.2">
      <c r="A72" s="23" t="s">
        <v>67</v>
      </c>
      <c r="B72" s="84" t="s">
        <v>116</v>
      </c>
      <c r="C72" s="84"/>
      <c r="D72" s="32"/>
      <c r="E72" s="32"/>
      <c r="F72" s="32"/>
      <c r="G72" s="32"/>
      <c r="H72" s="32"/>
      <c r="I72" s="33"/>
      <c r="J72" s="33"/>
      <c r="K72" s="33"/>
      <c r="L72" s="33"/>
      <c r="M72" s="34"/>
      <c r="N72" s="24">
        <v>96443.8</v>
      </c>
      <c r="O72" s="50"/>
      <c r="P72" s="50"/>
      <c r="Q72" s="50"/>
      <c r="R72" s="50"/>
      <c r="S72" s="50"/>
      <c r="T72" s="50"/>
      <c r="U72" s="50"/>
      <c r="V72" s="50"/>
      <c r="W72" s="50"/>
    </row>
    <row r="73" spans="1:23" ht="54" customHeight="1" x14ac:dyDescent="0.2">
      <c r="A73" s="23" t="s">
        <v>68</v>
      </c>
      <c r="B73" s="84" t="s">
        <v>117</v>
      </c>
      <c r="C73" s="84"/>
      <c r="D73" s="32"/>
      <c r="E73" s="32"/>
      <c r="F73" s="32"/>
      <c r="G73" s="32"/>
      <c r="H73" s="32"/>
      <c r="I73" s="33"/>
      <c r="J73" s="33"/>
      <c r="K73" s="33"/>
      <c r="L73" s="33"/>
      <c r="M73" s="34"/>
      <c r="N73" s="24">
        <v>24230.400000000001</v>
      </c>
      <c r="O73" s="50"/>
      <c r="P73" s="50"/>
      <c r="Q73" s="50"/>
      <c r="R73" s="50"/>
      <c r="S73" s="50"/>
      <c r="T73" s="50"/>
      <c r="U73" s="50"/>
      <c r="V73" s="50"/>
      <c r="W73" s="50"/>
    </row>
    <row r="74" spans="1:23" s="18" customFormat="1" ht="32.25" customHeight="1" x14ac:dyDescent="0.25">
      <c r="A74" s="28"/>
      <c r="B74" s="85" t="s">
        <v>118</v>
      </c>
      <c r="C74" s="85"/>
      <c r="D74" s="19"/>
      <c r="E74" s="19"/>
      <c r="F74" s="19"/>
      <c r="G74" s="19"/>
      <c r="H74" s="19"/>
      <c r="I74" s="19"/>
      <c r="J74" s="19"/>
      <c r="K74" s="19"/>
      <c r="L74" s="19"/>
      <c r="M74" s="20"/>
      <c r="N74" s="21">
        <f>N75</f>
        <v>236796.4</v>
      </c>
      <c r="O74" s="22"/>
      <c r="P74" s="22"/>
      <c r="Q74" s="16"/>
      <c r="R74" s="16"/>
      <c r="S74" s="16"/>
      <c r="T74" s="16"/>
      <c r="U74" s="16"/>
      <c r="V74" s="16"/>
      <c r="W74" s="17"/>
    </row>
    <row r="75" spans="1:23" ht="101.25" customHeight="1" x14ac:dyDescent="0.2">
      <c r="A75" s="23" t="s">
        <v>69</v>
      </c>
      <c r="B75" s="84" t="s">
        <v>119</v>
      </c>
      <c r="C75" s="84"/>
      <c r="D75" s="32"/>
      <c r="E75" s="32"/>
      <c r="F75" s="32"/>
      <c r="G75" s="32"/>
      <c r="H75" s="32"/>
      <c r="I75" s="33"/>
      <c r="J75" s="33"/>
      <c r="K75" s="33"/>
      <c r="L75" s="33"/>
      <c r="M75" s="34"/>
      <c r="N75" s="24">
        <v>236796.4</v>
      </c>
      <c r="O75" s="50"/>
      <c r="P75" s="50"/>
      <c r="Q75" s="50"/>
      <c r="R75" s="50"/>
      <c r="S75" s="50"/>
      <c r="T75" s="50"/>
      <c r="U75" s="50"/>
      <c r="V75" s="50"/>
      <c r="W75" s="50"/>
    </row>
  </sheetData>
  <mergeCells count="93">
    <mergeCell ref="B72:C72"/>
    <mergeCell ref="B47:C47"/>
    <mergeCell ref="B50:C50"/>
    <mergeCell ref="B60:C60"/>
    <mergeCell ref="B63:C63"/>
    <mergeCell ref="B54:C54"/>
    <mergeCell ref="B55:C55"/>
    <mergeCell ref="B56:C56"/>
    <mergeCell ref="B57:C57"/>
    <mergeCell ref="B58:C58"/>
    <mergeCell ref="B59:C59"/>
    <mergeCell ref="B71:C71"/>
    <mergeCell ref="B65:C65"/>
    <mergeCell ref="B68:C68"/>
    <mergeCell ref="B67:C67"/>
    <mergeCell ref="B66:C66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49:C49"/>
    <mergeCell ref="B51:C51"/>
    <mergeCell ref="B70:C70"/>
    <mergeCell ref="B31:C31"/>
    <mergeCell ref="B46:C46"/>
    <mergeCell ref="B64:C64"/>
    <mergeCell ref="B74:C74"/>
    <mergeCell ref="B75:C75"/>
    <mergeCell ref="B44:C44"/>
    <mergeCell ref="A1:N2"/>
    <mergeCell ref="W4:W7"/>
    <mergeCell ref="I5:I7"/>
    <mergeCell ref="J5:J7"/>
    <mergeCell ref="K5:K7"/>
    <mergeCell ref="L5:L7"/>
    <mergeCell ref="M5:M7"/>
    <mergeCell ref="V5:V7"/>
    <mergeCell ref="U5:U7"/>
    <mergeCell ref="P5:P7"/>
    <mergeCell ref="R5:R7"/>
    <mergeCell ref="S5:S7"/>
    <mergeCell ref="T5:T7"/>
    <mergeCell ref="Q4:T4"/>
    <mergeCell ref="N5:N7"/>
    <mergeCell ref="O5:O7"/>
    <mergeCell ref="H4:H7"/>
    <mergeCell ref="K4:L4"/>
    <mergeCell ref="N4:P4"/>
    <mergeCell ref="B13:C13"/>
    <mergeCell ref="G4:G7"/>
    <mergeCell ref="Q5:Q7"/>
    <mergeCell ref="A4:A7"/>
    <mergeCell ref="B4:C7"/>
    <mergeCell ref="D4:D7"/>
    <mergeCell ref="E4:E7"/>
    <mergeCell ref="F4:F7"/>
    <mergeCell ref="B10:C10"/>
    <mergeCell ref="A11:C11"/>
    <mergeCell ref="B12:C12"/>
    <mergeCell ref="A8:C8"/>
    <mergeCell ref="B48:C48"/>
    <mergeCell ref="B41:C41"/>
    <mergeCell ref="B42:C42"/>
    <mergeCell ref="B43:C43"/>
    <mergeCell ref="B40:C40"/>
    <mergeCell ref="B73:C73"/>
    <mergeCell ref="B69:C69"/>
    <mergeCell ref="B33:C33"/>
    <mergeCell ref="B34:C34"/>
    <mergeCell ref="B35:C35"/>
    <mergeCell ref="B36:C36"/>
    <mergeCell ref="B37:C37"/>
    <mergeCell ref="B38:C38"/>
    <mergeCell ref="B39:C39"/>
    <mergeCell ref="B61:C61"/>
    <mergeCell ref="B62:C62"/>
    <mergeCell ref="B45:C45"/>
    <mergeCell ref="B52:C52"/>
    <mergeCell ref="B53:C53"/>
    <mergeCell ref="A19:N19"/>
    <mergeCell ref="A9:C9"/>
    <mergeCell ref="A14:C14"/>
    <mergeCell ref="A17:C17"/>
    <mergeCell ref="A18:C18"/>
    <mergeCell ref="B15:C15"/>
  </mergeCells>
  <printOptions horizontalCentered="1" verticalCentered="1"/>
  <pageMargins left="0" right="0.19685039370078741" top="0.47244094488188981" bottom="0.35433070866141736" header="0.27559055118110237" footer="0.27559055118110237"/>
  <pageSetup paperSize="8" scale="17" fitToHeight="0" orientation="portrait" r:id="rId1"/>
  <headerFooter differentFirst="1" alignWithMargins="0">
    <oddHeader>&amp;C&amp;P</oddHeader>
    <oddFooter>&amp;C-  &amp;P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год</vt:lpstr>
      <vt:lpstr>'2019 год'!Заголовки_для_печати</vt:lpstr>
      <vt:lpstr>'2019 год'!Область_печати</vt:lpstr>
    </vt:vector>
  </TitlesOfParts>
  <Company>Ministry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ZavyalovaMS</dc:creator>
  <cp:lastModifiedBy>Шубин Олег Алексансадрович</cp:lastModifiedBy>
  <cp:lastPrinted>2019-03-25T13:23:14Z</cp:lastPrinted>
  <dcterms:created xsi:type="dcterms:W3CDTF">2006-04-05T12:59:51Z</dcterms:created>
  <dcterms:modified xsi:type="dcterms:W3CDTF">2019-03-26T08:55:39Z</dcterms:modified>
</cp:coreProperties>
</file>